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url25\Documents\Admissions Counseling Project and Supporting Docs\"/>
    </mc:Choice>
  </mc:AlternateContent>
  <xr:revisionPtr revIDLastSave="0" documentId="13_ncr:1_{57327809-3C3D-4A8D-ABB7-1A3BA15A9F89}" xr6:coauthVersionLast="47" xr6:coauthVersionMax="47" xr10:uidLastSave="{00000000-0000-0000-0000-000000000000}"/>
  <bookViews>
    <workbookView xWindow="-110" yWindow="-110" windowWidth="19420" windowHeight="10300" xr2:uid="{00000000-000D-0000-FFFF-FFFF00000000}"/>
  </bookViews>
  <sheets>
    <sheet name="📗 Check In by Classification" sheetId="1" r:id="rId1"/>
    <sheet name="✅ Credit Check" sheetId="2" r:id="rId2"/>
    <sheet name="📝 Exam Data" sheetId="3" r:id="rId3"/>
    <sheet name="📙 Senior Check In" sheetId="4" state="hidden" r:id="rId4"/>
    <sheet name="📘 Junior Check In" sheetId="5" state="hidden" r:id="rId5"/>
    <sheet name="📕 Sophomore Check In" sheetId="6" state="hidden" r:id="rId6"/>
    <sheet name="💼 Career Brainstorm" sheetId="7" r:id="rId7"/>
    <sheet name="🧠 College Brainstorm" sheetId="8" r:id="rId8"/>
    <sheet name="🏆Student Wins" sheetId="9" r:id="rId9"/>
    <sheet name="🏫 College Research List" sheetId="10" state="hidden" r:id="rId10"/>
    <sheet name="🎓 College App Checklist" sheetId="11" state="hidden" r:id="rId11"/>
    <sheet name="💸 Financial Aid Comparison" sheetId="1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5" i="12" l="1"/>
  <c r="I25" i="12"/>
  <c r="H25" i="12"/>
  <c r="G25" i="12"/>
  <c r="F25" i="12"/>
  <c r="E25" i="12"/>
  <c r="D25" i="12"/>
  <c r="C25" i="12"/>
  <c r="B25" i="12"/>
  <c r="J20" i="12"/>
  <c r="I20" i="12"/>
  <c r="H20" i="12"/>
  <c r="G20" i="12"/>
  <c r="F20" i="12"/>
  <c r="E20" i="12"/>
  <c r="D20" i="12"/>
  <c r="C20" i="12"/>
  <c r="B20" i="12"/>
  <c r="J10" i="12"/>
  <c r="I10" i="12"/>
  <c r="H10" i="12"/>
  <c r="G10" i="12"/>
  <c r="F10" i="12"/>
  <c r="E10" i="12"/>
  <c r="D10" i="12"/>
  <c r="C10" i="12"/>
  <c r="B10" i="12"/>
  <c r="J7" i="12"/>
  <c r="J27" i="12" s="1"/>
  <c r="I7" i="12"/>
  <c r="I27" i="12" s="1"/>
  <c r="H7" i="12"/>
  <c r="H27" i="12" s="1"/>
  <c r="G7" i="12"/>
  <c r="G27" i="12" s="1"/>
  <c r="F7" i="12"/>
  <c r="F27" i="12" s="1"/>
  <c r="E7" i="12"/>
  <c r="E11" i="12" s="1"/>
  <c r="D7" i="12"/>
  <c r="D11" i="12" s="1"/>
  <c r="C7" i="12"/>
  <c r="C11" i="12" s="1"/>
  <c r="B7" i="12"/>
  <c r="B27" i="12" s="1"/>
  <c r="H10" i="10"/>
  <c r="G10" i="10"/>
  <c r="F10" i="10"/>
  <c r="E10" i="10"/>
  <c r="D10" i="10"/>
  <c r="C10" i="10"/>
  <c r="H29" i="12" l="1"/>
  <c r="H30" i="12" s="1"/>
  <c r="H28" i="12"/>
  <c r="B28" i="12"/>
  <c r="B29" i="12"/>
  <c r="B30" i="12" s="1"/>
  <c r="F28" i="12"/>
  <c r="F29" i="12"/>
  <c r="F30" i="12" s="1"/>
  <c r="I29" i="12"/>
  <c r="I30" i="12" s="1"/>
  <c r="I28" i="12"/>
  <c r="G29" i="12"/>
  <c r="G30" i="12" s="1"/>
  <c r="G28" i="12"/>
  <c r="J29" i="12"/>
  <c r="J30" i="12" s="1"/>
  <c r="J28" i="12"/>
  <c r="B11" i="12"/>
  <c r="G11" i="12"/>
  <c r="H11" i="12"/>
  <c r="C27" i="12"/>
  <c r="I11" i="12"/>
  <c r="D27" i="12"/>
  <c r="J11" i="12"/>
  <c r="E27" i="12"/>
  <c r="F11" i="12"/>
  <c r="E28" i="12" l="1"/>
  <c r="E29" i="12"/>
  <c r="E30" i="12" s="1"/>
  <c r="D28" i="12"/>
  <c r="D29" i="12"/>
  <c r="D30" i="12" s="1"/>
  <c r="C28" i="12"/>
  <c r="C29" i="12"/>
  <c r="C30" i="12" s="1"/>
</calcChain>
</file>

<file path=xl/sharedStrings.xml><?xml version="1.0" encoding="utf-8"?>
<sst xmlns="http://schemas.openxmlformats.org/spreadsheetml/2006/main" count="338" uniqueCount="249">
  <si>
    <t>Agenda Item</t>
  </si>
  <si>
    <t>Action Items</t>
  </si>
  <si>
    <t>Review Credit Check</t>
  </si>
  <si>
    <t>WHO</t>
  </si>
  <si>
    <t>WHAT</t>
  </si>
  <si>
    <t>The College Tour</t>
  </si>
  <si>
    <t xml:space="preserve">Review Exam Data, SAT prep strategies </t>
  </si>
  <si>
    <t>Review College &amp; Career Brainstorm</t>
  </si>
  <si>
    <t>Freshman Year Checklist Review</t>
  </si>
  <si>
    <t>Financial Aid Checklist Review</t>
  </si>
  <si>
    <t>Notes</t>
  </si>
  <si>
    <t>Wants to stay in Texas for college. Flexible on college (NOT TECH). "Willing to go to A&amp;M"
Engineering sem 1 and if he wants to swap back to art, he can!</t>
  </si>
  <si>
    <t>Select Courses - Link Dual Credit Info</t>
  </si>
  <si>
    <t>Course Selection</t>
  </si>
  <si>
    <t>Bible</t>
  </si>
  <si>
    <t>Bible II</t>
  </si>
  <si>
    <t>English</t>
  </si>
  <si>
    <t>Advanced English II</t>
  </si>
  <si>
    <t>Math</t>
  </si>
  <si>
    <t>Geometry</t>
  </si>
  <si>
    <t>Science</t>
  </si>
  <si>
    <t>Chemistry</t>
  </si>
  <si>
    <t>Social Studies</t>
  </si>
  <si>
    <t>AP World History</t>
  </si>
  <si>
    <t>Foreign Language</t>
  </si>
  <si>
    <t>Advanced Spanish III</t>
  </si>
  <si>
    <t>Elective 1</t>
  </si>
  <si>
    <t>Study Hall</t>
  </si>
  <si>
    <t>Elective 2</t>
  </si>
  <si>
    <t>Engineering</t>
  </si>
  <si>
    <t>Elective 3</t>
  </si>
  <si>
    <t>Sports Development</t>
  </si>
  <si>
    <t>My Credit Check</t>
  </si>
  <si>
    <t>ENGLISH</t>
  </si>
  <si>
    <t>S1</t>
  </si>
  <si>
    <t>S2</t>
  </si>
  <si>
    <t>BIBLE</t>
  </si>
  <si>
    <t>English I</t>
  </si>
  <si>
    <t>Bible I</t>
  </si>
  <si>
    <t>English II</t>
  </si>
  <si>
    <t>English III</t>
  </si>
  <si>
    <t>Bible III</t>
  </si>
  <si>
    <t>English IV</t>
  </si>
  <si>
    <t>Bible IV</t>
  </si>
  <si>
    <t>MATH</t>
  </si>
  <si>
    <t>MISCELLANEOUS</t>
  </si>
  <si>
    <t>Algebra I</t>
  </si>
  <si>
    <t>Foreign Lang I</t>
  </si>
  <si>
    <t>Foreign Lang II</t>
  </si>
  <si>
    <t>Algebra II</t>
  </si>
  <si>
    <t>Physical Education</t>
  </si>
  <si>
    <t>4th Math</t>
  </si>
  <si>
    <t>Fine Art</t>
  </si>
  <si>
    <t>SCIENCE</t>
  </si>
  <si>
    <t>Biology</t>
  </si>
  <si>
    <t>Speech</t>
  </si>
  <si>
    <t>IPC/Chemistry</t>
  </si>
  <si>
    <t>Financial Math</t>
  </si>
  <si>
    <t>3rd Science</t>
  </si>
  <si>
    <t>4th Science</t>
  </si>
  <si>
    <t>DISTINGUISHED DIPLOMA</t>
  </si>
  <si>
    <t>Foreign Language III</t>
  </si>
  <si>
    <t>SOCIAL STUDIES</t>
  </si>
  <si>
    <t>5 Adv Classes</t>
  </si>
  <si>
    <t>World Geography</t>
  </si>
  <si>
    <t>Internship</t>
  </si>
  <si>
    <t>World History</t>
  </si>
  <si>
    <t>Essay</t>
  </si>
  <si>
    <t>US History</t>
  </si>
  <si>
    <t>Presentation</t>
  </si>
  <si>
    <t>US Gov / Econ</t>
  </si>
  <si>
    <t>SERVICE HOURS</t>
  </si>
  <si>
    <t>REQ'D</t>
  </si>
  <si>
    <t>STUDENT TOTAL</t>
  </si>
  <si>
    <t>NOTES</t>
  </si>
  <si>
    <t>25/yr 36/yr (NHS)</t>
  </si>
  <si>
    <t>My Exam Data</t>
  </si>
  <si>
    <t>ACT</t>
  </si>
  <si>
    <t>Score</t>
  </si>
  <si>
    <t>PSAT &amp; SAT</t>
  </si>
  <si>
    <t>Total</t>
  </si>
  <si>
    <t>EBRW</t>
  </si>
  <si>
    <t>Nat'l %ile</t>
  </si>
  <si>
    <t>Composite</t>
  </si>
  <si>
    <t>PSAT (8th)</t>
  </si>
  <si>
    <t>PSAT (9th)</t>
  </si>
  <si>
    <t>80th</t>
  </si>
  <si>
    <t>PSAT (10th)</t>
  </si>
  <si>
    <t>STEM</t>
  </si>
  <si>
    <t>PSAT (11th)</t>
  </si>
  <si>
    <t>SAT (Fall)</t>
  </si>
  <si>
    <t>Reading</t>
  </si>
  <si>
    <t>SAT (Spring)</t>
  </si>
  <si>
    <t>AP</t>
  </si>
  <si>
    <t>Human Geography</t>
  </si>
  <si>
    <t>Senior Check In</t>
  </si>
  <si>
    <r>
      <rPr>
        <b/>
        <sz val="12"/>
        <color rgb="FF16214A"/>
        <rFont val="Ubuntu"/>
      </rPr>
      <t xml:space="preserve">Review Credit Check
</t>
    </r>
    <r>
      <rPr>
        <sz val="12"/>
        <color rgb="FF16214A"/>
        <rFont val="Ubuntu"/>
      </rPr>
      <t>Missing credits? Service Hours?</t>
    </r>
  </si>
  <si>
    <r>
      <rPr>
        <b/>
        <sz val="12"/>
        <color rgb="FF16214A"/>
        <rFont val="Ubuntu"/>
      </rPr>
      <t>Review Exam Data</t>
    </r>
    <r>
      <rPr>
        <sz val="12"/>
        <color rgb="FF16214A"/>
        <rFont val="Ubuntu"/>
      </rPr>
      <t xml:space="preserve"> 
Add to Fall SAT list?</t>
    </r>
  </si>
  <si>
    <r>
      <rPr>
        <b/>
        <sz val="12"/>
        <color rgb="FF16214A"/>
        <rFont val="Ubuntu"/>
      </rPr>
      <t xml:space="preserve">Review College &amp; Career Brainstorm
</t>
    </r>
    <r>
      <rPr>
        <sz val="12"/>
        <color rgb="FF16214A"/>
        <rFont val="Ubuntu"/>
      </rPr>
      <t>Have you sought guidance from God for your career and college choice?</t>
    </r>
  </si>
  <si>
    <t>Review College App Checklist</t>
  </si>
  <si>
    <t>Senior Year Checklist Review</t>
  </si>
  <si>
    <t>Other Questions?</t>
  </si>
  <si>
    <t>Junior Check In</t>
  </si>
  <si>
    <t>Junior Year Checklist Review</t>
  </si>
  <si>
    <t>Speech/Fin. Math</t>
  </si>
  <si>
    <t>Sophomore Check In</t>
  </si>
  <si>
    <t>Sophomore Year Checklist Review</t>
  </si>
  <si>
    <t>Junior Seminar</t>
  </si>
  <si>
    <t>My Career Brainstorm</t>
  </si>
  <si>
    <t>Vocation/calling quote here</t>
  </si>
  <si>
    <t>Calling</t>
  </si>
  <si>
    <t>My Giftings</t>
  </si>
  <si>
    <t>Finances</t>
  </si>
  <si>
    <t>What does the world need? Have you asked God to guide you on a career path?</t>
  </si>
  <si>
    <t>What do others say about you? What have you learned from Jr Seminar about yourself? What comes easy to you? What gives you a *spark*?</t>
  </si>
  <si>
    <t>What type of life do you want? How much money do you need to make to support that lifestyle? What careers will earn you that much?</t>
  </si>
  <si>
    <t>Resources</t>
  </si>
  <si>
    <t>Creativity, imaginative
visuals for stories
Strong subjects are art, English
Math and Science giftings!</t>
  </si>
  <si>
    <r>
      <rPr>
        <b/>
        <u/>
        <sz val="10"/>
        <color rgb="FF16214A"/>
        <rFont val="Ubuntu"/>
      </rPr>
      <t>Finding My Vocation</t>
    </r>
    <r>
      <rPr>
        <sz val="10"/>
        <color rgb="FF16214A"/>
        <rFont val="Ubuntu"/>
      </rPr>
      <t xml:space="preserve"> (short book)</t>
    </r>
  </si>
  <si>
    <r>
      <rPr>
        <b/>
        <u/>
        <sz val="10"/>
        <color rgb="FF16214A"/>
        <rFont val="Ubuntu"/>
      </rPr>
      <t>The Call</t>
    </r>
    <r>
      <rPr>
        <sz val="10"/>
        <color rgb="FF16214A"/>
        <rFont val="Ubuntu"/>
      </rPr>
      <t xml:space="preserve"> (book)</t>
    </r>
  </si>
  <si>
    <r>
      <rPr>
        <b/>
        <u/>
        <sz val="10"/>
        <color rgb="FF16214A"/>
        <rFont val="Ubuntu"/>
      </rPr>
      <t>The Search for Significance</t>
    </r>
    <r>
      <rPr>
        <sz val="10"/>
        <color rgb="FF16214A"/>
        <rFont val="Ubuntu"/>
      </rPr>
      <t xml:space="preserve"> (book)</t>
    </r>
  </si>
  <si>
    <r>
      <rPr>
        <b/>
        <u/>
        <sz val="10"/>
        <color rgb="FF16214A"/>
        <rFont val="Ubuntu"/>
      </rPr>
      <t>The Defining Decade</t>
    </r>
    <r>
      <rPr>
        <sz val="10"/>
        <color rgb="FF16214A"/>
        <rFont val="Ubuntu"/>
      </rPr>
      <t xml:space="preserve"> (book)</t>
    </r>
  </si>
  <si>
    <r>
      <rPr>
        <b/>
        <u/>
        <sz val="10"/>
        <color rgb="FF16214A"/>
        <rFont val="Ubuntu"/>
      </rPr>
      <t>Next For Students App</t>
    </r>
    <r>
      <rPr>
        <sz val="10"/>
        <color rgb="FF16214A"/>
        <rFont val="Ubuntu"/>
      </rPr>
      <t xml:space="preserve"> (Ai career advice)</t>
    </r>
  </si>
  <si>
    <r>
      <rPr>
        <b/>
        <u/>
        <sz val="10"/>
        <color rgb="FF16214A"/>
        <rFont val="Ubuntu"/>
      </rPr>
      <t>O*NET</t>
    </r>
    <r>
      <rPr>
        <sz val="10"/>
        <color rgb="FF16214A"/>
        <rFont val="Ubuntu"/>
      </rPr>
      <t xml:space="preserve"> (easy interest profiler)</t>
    </r>
  </si>
  <si>
    <r>
      <rPr>
        <b/>
        <u/>
        <sz val="10"/>
        <color rgb="FF16214A"/>
        <rFont val="Ubuntu"/>
      </rPr>
      <t>16 Personalities</t>
    </r>
    <r>
      <rPr>
        <sz val="10"/>
        <color rgb="FF16214A"/>
        <rFont val="Ubuntu"/>
      </rPr>
      <t xml:space="preserve"> (great insights, longer test)</t>
    </r>
  </si>
  <si>
    <t>Career</t>
  </si>
  <si>
    <t>Degree Required</t>
  </si>
  <si>
    <t>Setting</t>
  </si>
  <si>
    <t>Social</t>
  </si>
  <si>
    <t>Type of Work</t>
  </si>
  <si>
    <t>Average Earnings</t>
  </si>
  <si>
    <t>Career Outlook</t>
  </si>
  <si>
    <t>Other Notes</t>
  </si>
  <si>
    <t>My College Brainstorm</t>
  </si>
  <si>
    <t>My Top 3 College Priorities</t>
  </si>
  <si>
    <t>College Search Engines</t>
  </si>
  <si>
    <t>#</t>
  </si>
  <si>
    <t>Criteria</t>
  </si>
  <si>
    <t>College Board's Big Future</t>
  </si>
  <si>
    <t>Detailed filters, lots of data</t>
  </si>
  <si>
    <t>niche.com/colleges</t>
  </si>
  <si>
    <t>Student reviews and campus life ratings.</t>
  </si>
  <si>
    <t>collegeraptor.com</t>
  </si>
  <si>
    <t>Personalized match and financial aid estimation.</t>
  </si>
  <si>
    <t>APPILY</t>
  </si>
  <si>
    <t>College Match Quiz. Compare schools &amp; find scholarships.</t>
  </si>
  <si>
    <t>Priorities Ideas</t>
  </si>
  <si>
    <t>Balanced College List</t>
  </si>
  <si>
    <t>These are some ideas to get you thinking. Criteria are on the left and details for each are on the right. You don't have to have an answer for each row!</t>
  </si>
  <si>
    <r>
      <rPr>
        <sz val="10"/>
        <color rgb="FF16214A"/>
        <rFont val="Ubuntu"/>
      </rPr>
      <t xml:space="preserve">Your college list should be balanced based on: 
</t>
    </r>
    <r>
      <rPr>
        <b/>
        <sz val="10"/>
        <color rgb="FF16214A"/>
        <rFont val="Ubuntu"/>
      </rPr>
      <t>1)</t>
    </r>
    <r>
      <rPr>
        <sz val="10"/>
        <color rgb="FF16214A"/>
        <rFont val="Ubuntu"/>
      </rPr>
      <t xml:space="preserve"> chances of acceptance and </t>
    </r>
    <r>
      <rPr>
        <b/>
        <sz val="10"/>
        <color rgb="FF16214A"/>
        <rFont val="Ubuntu"/>
      </rPr>
      <t xml:space="preserve">2) </t>
    </r>
    <r>
      <rPr>
        <sz val="10"/>
        <color rgb="FF16214A"/>
        <rFont val="Ubuntu"/>
      </rPr>
      <t xml:space="preserve">affordability. </t>
    </r>
  </si>
  <si>
    <t>Major(s) Offered</t>
  </si>
  <si>
    <t>LIKELY</t>
  </si>
  <si>
    <t>TARGET</t>
  </si>
  <si>
    <t>REACH</t>
  </si>
  <si>
    <t>Size</t>
  </si>
  <si>
    <t>Easy to get into</t>
  </si>
  <si>
    <t>Good chance, not guaranteed</t>
  </si>
  <si>
    <t>Lower chances of acceptance but you'd be thrilled to get in.</t>
  </si>
  <si>
    <t>Location</t>
  </si>
  <si>
    <t>Affordability Balance</t>
  </si>
  <si>
    <t>Affordability</t>
  </si>
  <si>
    <t>FINANCIALLY SAFE</t>
  </si>
  <si>
    <t>INVESTMENT</t>
  </si>
  <si>
    <t>Type</t>
  </si>
  <si>
    <t>Cheaper w/ an acceptable graduation rate. Incorporate at least 1 financially safe school into your list.</t>
  </si>
  <si>
    <r>
      <rPr>
        <sz val="9"/>
        <color rgb="FF16214A"/>
        <rFont val="Ubuntu"/>
      </rPr>
      <t xml:space="preserve">This will look different based on your family's finances. Remember college is an </t>
    </r>
    <r>
      <rPr>
        <u/>
        <sz val="9"/>
        <color rgb="FF16214A"/>
        <rFont val="Ubuntu"/>
      </rPr>
      <t>investment</t>
    </r>
    <r>
      <rPr>
        <sz val="9"/>
        <color rgb="FF16214A"/>
        <rFont val="Ubuntu"/>
      </rPr>
      <t xml:space="preserve"> so you need to think critically about the Return on Investment (ROI) of the school you select.</t>
    </r>
  </si>
  <si>
    <t>Climate</t>
  </si>
  <si>
    <t>Campus Life</t>
  </si>
  <si>
    <t>My Wins / Resume Builder</t>
  </si>
  <si>
    <t>Award or Experience Title</t>
  </si>
  <si>
    <t>Date or grade</t>
  </si>
  <si>
    <t>Notes (Details, skills used, etc.)</t>
  </si>
  <si>
    <t xml:space="preserve">National Junior Honor Society </t>
  </si>
  <si>
    <t>My College Research List</t>
  </si>
  <si>
    <t>College Name</t>
  </si>
  <si>
    <t>Academic Match</t>
  </si>
  <si>
    <r>
      <rPr>
        <b/>
        <sz val="10"/>
        <color rgb="FF16214A"/>
        <rFont val="Ubuntu"/>
      </rPr>
      <t>Selectivity</t>
    </r>
    <r>
      <rPr>
        <sz val="10"/>
        <color rgb="FF16214A"/>
        <rFont val="Ubuntu"/>
      </rPr>
      <t xml:space="preserve"> (% of applicants admitted)</t>
    </r>
  </si>
  <si>
    <r>
      <rPr>
        <b/>
        <sz val="10"/>
        <color rgb="FF16214A"/>
        <rFont val="Ubuntu"/>
      </rPr>
      <t xml:space="preserve">Average SAT </t>
    </r>
    <r>
      <rPr>
        <sz val="10"/>
        <color rgb="FF16214A"/>
        <rFont val="Ubuntu"/>
      </rPr>
      <t>of incoming freshman</t>
    </r>
  </si>
  <si>
    <r>
      <rPr>
        <b/>
        <sz val="10"/>
        <color rgb="FF16214A"/>
        <rFont val="Ubuntu"/>
      </rPr>
      <t>Your SAT</t>
    </r>
    <r>
      <rPr>
        <sz val="10"/>
        <color rgb="FF16214A"/>
        <rFont val="Ubuntu"/>
      </rPr>
      <t xml:space="preserve"> Super score</t>
    </r>
  </si>
  <si>
    <r>
      <rPr>
        <sz val="10"/>
        <color rgb="FF16214A"/>
        <rFont val="Ubuntu"/>
      </rPr>
      <t xml:space="preserve">Average incoming freshman </t>
    </r>
    <r>
      <rPr>
        <b/>
        <sz val="10"/>
        <color rgb="FF16214A"/>
        <rFont val="Ubuntu"/>
      </rPr>
      <t>GPA</t>
    </r>
  </si>
  <si>
    <r>
      <rPr>
        <b/>
        <sz val="10"/>
        <color rgb="FF16214A"/>
        <rFont val="Ubuntu"/>
      </rPr>
      <t>Your current GPA</t>
    </r>
    <r>
      <rPr>
        <sz val="10"/>
        <color rgb="FF16214A"/>
        <rFont val="Ubuntu"/>
      </rPr>
      <t xml:space="preserve"> (unweighted)</t>
    </r>
  </si>
  <si>
    <t>What bucket does this fall into?</t>
  </si>
  <si>
    <t>Cost Estimate</t>
  </si>
  <si>
    <t>Cost of Attendance (per year)</t>
  </si>
  <si>
    <t>Average Financial Aid (per year)</t>
  </si>
  <si>
    <t>Net Cost (per year)</t>
  </si>
  <si>
    <r>
      <rPr>
        <b/>
        <sz val="10"/>
        <color rgb="FF16214A"/>
        <rFont val="Ubuntu"/>
      </rPr>
      <t xml:space="preserve">Location </t>
    </r>
    <r>
      <rPr>
        <sz val="10"/>
        <color rgb="FF16214A"/>
        <rFont val="Ubuntu"/>
      </rPr>
      <t>(State, City)</t>
    </r>
  </si>
  <si>
    <r>
      <rPr>
        <b/>
        <sz val="10"/>
        <color rgb="FF16214A"/>
        <rFont val="Ubuntu"/>
      </rPr>
      <t xml:space="preserve">How far away </t>
    </r>
    <r>
      <rPr>
        <sz val="10"/>
        <color rgb="FF16214A"/>
        <rFont val="Ubuntu"/>
      </rPr>
      <t>(in travel time) is this school from your home?</t>
    </r>
  </si>
  <si>
    <r>
      <rPr>
        <b/>
        <sz val="10"/>
        <color rgb="FF16214A"/>
        <rFont val="Ubuntu"/>
      </rPr>
      <t>What is the climate</t>
    </r>
    <r>
      <rPr>
        <sz val="10"/>
        <color rgb="FF16214A"/>
        <rFont val="Ubuntu"/>
      </rPr>
      <t xml:space="preserve"> like in this location?</t>
    </r>
  </si>
  <si>
    <t>College Fit</t>
  </si>
  <si>
    <r>
      <rPr>
        <b/>
        <sz val="10"/>
        <color rgb="FF16214A"/>
        <rFont val="Ubuntu"/>
      </rPr>
      <t xml:space="preserve">Size of School </t>
    </r>
    <r>
      <rPr>
        <sz val="10"/>
        <color rgb="FF16214A"/>
        <rFont val="Ubuntu"/>
      </rPr>
      <t>(S, M L)
Does this size work for you?</t>
    </r>
  </si>
  <si>
    <r>
      <rPr>
        <sz val="10"/>
        <color rgb="FF16214A"/>
        <rFont val="Ubuntu"/>
      </rPr>
      <t xml:space="preserve">What is the </t>
    </r>
    <r>
      <rPr>
        <b/>
        <sz val="10"/>
        <color rgb="FF16214A"/>
        <rFont val="Ubuntu"/>
      </rPr>
      <t xml:space="preserve">Christian culture </t>
    </r>
    <r>
      <rPr>
        <sz val="10"/>
        <color rgb="FF16214A"/>
        <rFont val="Ubuntu"/>
      </rPr>
      <t>of the school?</t>
    </r>
  </si>
  <si>
    <r>
      <rPr>
        <sz val="10"/>
        <color rgb="FF16214A"/>
        <rFont val="Ubuntu"/>
      </rPr>
      <t xml:space="preserve">Does this school offer </t>
    </r>
    <r>
      <rPr>
        <b/>
        <sz val="10"/>
        <color rgb="FF16214A"/>
        <rFont val="Ubuntu"/>
      </rPr>
      <t xml:space="preserve">majors/programs </t>
    </r>
    <r>
      <rPr>
        <sz val="10"/>
        <color rgb="FF16214A"/>
        <rFont val="Ubuntu"/>
      </rPr>
      <t>related to your career interest? Name them!</t>
    </r>
  </si>
  <si>
    <r>
      <rPr>
        <sz val="10"/>
        <color rgb="FF16214A"/>
        <rFont val="Ubuntu"/>
      </rPr>
      <t xml:space="preserve">What is the </t>
    </r>
    <r>
      <rPr>
        <b/>
        <sz val="10"/>
        <color rgb="FF16214A"/>
        <rFont val="Ubuntu"/>
      </rPr>
      <t xml:space="preserve">6-year graduation rate </t>
    </r>
    <r>
      <rPr>
        <sz val="10"/>
        <color rgb="FF16214A"/>
        <rFont val="Ubuntu"/>
      </rPr>
      <t>at this university? (Above 75% is good, above 90% is excellent)</t>
    </r>
  </si>
  <si>
    <r>
      <rPr>
        <sz val="10"/>
        <color rgb="FF16214A"/>
        <rFont val="Ubuntu"/>
      </rPr>
      <t xml:space="preserve">What is the </t>
    </r>
    <r>
      <rPr>
        <b/>
        <sz val="10"/>
        <color rgb="FF16214A"/>
        <rFont val="Ubuntu"/>
      </rPr>
      <t xml:space="preserve">Freshman retention rate? </t>
    </r>
    <r>
      <rPr>
        <sz val="10"/>
        <color rgb="FF16214A"/>
        <rFont val="Ubuntu"/>
      </rPr>
      <t>(Above 75% is good, above 90% is excellent)</t>
    </r>
  </si>
  <si>
    <r>
      <rPr>
        <sz val="10"/>
        <color rgb="FF16214A"/>
        <rFont val="Ubuntu"/>
      </rPr>
      <t xml:space="preserve">What </t>
    </r>
    <r>
      <rPr>
        <b/>
        <sz val="10"/>
        <color rgb="FF16214A"/>
        <rFont val="Ubuntu"/>
      </rPr>
      <t>organizations</t>
    </r>
    <r>
      <rPr>
        <sz val="10"/>
        <color rgb="FF16214A"/>
        <rFont val="Ubuntu"/>
      </rPr>
      <t xml:space="preserve"> does this school offer that interest you?</t>
    </r>
  </si>
  <si>
    <r>
      <rPr>
        <sz val="10"/>
        <color rgb="FF16214A"/>
        <rFont val="Ubuntu"/>
      </rPr>
      <t>How do you think your</t>
    </r>
    <r>
      <rPr>
        <b/>
        <sz val="10"/>
        <color rgb="FF16214A"/>
        <rFont val="Ubuntu"/>
      </rPr>
      <t xml:space="preserve"> family</t>
    </r>
    <r>
      <rPr>
        <sz val="10"/>
        <color rgb="FF16214A"/>
        <rFont val="Ubuntu"/>
      </rPr>
      <t xml:space="preserve"> would feel/respond to you applying to and attending this school? Explain.</t>
    </r>
  </si>
  <si>
    <r>
      <rPr>
        <sz val="10"/>
        <color rgb="FF16214A"/>
        <rFont val="Ubuntu"/>
      </rPr>
      <t xml:space="preserve">What is the </t>
    </r>
    <r>
      <rPr>
        <b/>
        <sz val="10"/>
        <color rgb="FF16214A"/>
        <rFont val="Ubuntu"/>
      </rPr>
      <t>racial breakdown</t>
    </r>
    <r>
      <rPr>
        <sz val="10"/>
        <color rgb="FF16214A"/>
        <rFont val="Ubuntu"/>
      </rPr>
      <t xml:space="preserve"> of students? Does that make a difference to you? Why or why not</t>
    </r>
  </si>
  <si>
    <t>My College App Checklist</t>
  </si>
  <si>
    <t>APP DEADLINE</t>
  </si>
  <si>
    <t>Match?</t>
  </si>
  <si>
    <t>Applying through</t>
  </si>
  <si>
    <t>Link to College Portal</t>
  </si>
  <si>
    <t>Username saved in a secure place?</t>
  </si>
  <si>
    <t>Password saved in a secure place?</t>
  </si>
  <si>
    <r>
      <rPr>
        <sz val="10"/>
        <color rgb="FF16214A"/>
        <rFont val="Ubuntu"/>
      </rPr>
      <t xml:space="preserve">Request Letters of Recommendation using </t>
    </r>
    <r>
      <rPr>
        <u/>
        <sz val="10"/>
        <color rgb="FF1155CC"/>
        <rFont val="Ubuntu"/>
      </rPr>
      <t>this sheet</t>
    </r>
    <r>
      <rPr>
        <sz val="10"/>
        <color rgb="FF16214A"/>
        <rFont val="Ubuntu"/>
      </rPr>
      <t>. If requesting on Common App, make sure you add them as a recommender in the platform AFTER giving them the request/brag sheet.</t>
    </r>
  </si>
  <si>
    <t>Complete your application &amp; get a trusted teacher to review it BEFORE submitting</t>
  </si>
  <si>
    <r>
      <rPr>
        <sz val="10"/>
        <color rgb="FF16214A"/>
        <rFont val="Ubuntu"/>
      </rPr>
      <t xml:space="preserve">If your college requires the STARS, check out </t>
    </r>
    <r>
      <rPr>
        <u/>
        <sz val="10"/>
        <color rgb="FF1155CC"/>
        <rFont val="Ubuntu"/>
      </rPr>
      <t>this document</t>
    </r>
    <r>
      <rPr>
        <sz val="10"/>
        <color rgb="FF16214A"/>
        <rFont val="Ubuntu"/>
      </rPr>
      <t xml:space="preserve"> to help you complete it.</t>
    </r>
  </si>
  <si>
    <t>Submit your application :D</t>
  </si>
  <si>
    <t>Check your email to set up your application portal account. Record the portal login information in a secure location.</t>
  </si>
  <si>
    <t>Confirm with Mrs. Ten Brook that your transcript has been sent to the college/university
Add ltenbrook@summiteagles.org to your Common App as counselor if using Common App.</t>
  </si>
  <si>
    <r>
      <rPr>
        <sz val="10"/>
        <color rgb="FF16214A"/>
        <rFont val="Ubuntu"/>
      </rPr>
      <t xml:space="preserve">If official test score sends are required, go to </t>
    </r>
    <r>
      <rPr>
        <b/>
        <u/>
        <sz val="10"/>
        <color rgb="FF1155CC"/>
        <rFont val="Ubuntu"/>
      </rPr>
      <t>myact.org</t>
    </r>
    <r>
      <rPr>
        <sz val="10"/>
        <color rgb="FF16214A"/>
        <rFont val="Ubuntu"/>
      </rPr>
      <t xml:space="preserve"> to send ACT and use your </t>
    </r>
    <r>
      <rPr>
        <b/>
        <sz val="10"/>
        <color rgb="FF16214A"/>
        <rFont val="Ubuntu"/>
      </rPr>
      <t>Bluebook app</t>
    </r>
    <r>
      <rPr>
        <sz val="10"/>
        <color rgb="FF16214A"/>
        <rFont val="Ubuntu"/>
      </rPr>
      <t xml:space="preserve"> to send SAT scores. Some colleges accept self-report for admissions purposes.</t>
    </r>
  </si>
  <si>
    <r>
      <rPr>
        <sz val="10"/>
        <color rgb="FF16214A"/>
        <rFont val="Ubuntu"/>
      </rPr>
      <t xml:space="preserve">If applying for student aid, confirm that you've added this school to your FAFSA list: </t>
    </r>
    <r>
      <rPr>
        <u/>
        <sz val="10"/>
        <color rgb="FF16214A"/>
        <rFont val="Ubuntu"/>
      </rPr>
      <t>Log in to the FAFSA</t>
    </r>
    <r>
      <rPr>
        <sz val="10"/>
        <color rgb="FF16214A"/>
        <rFont val="Ubuntu"/>
      </rPr>
      <t>, check your Student Aid Report (SAR). If it’s not, click “make FAFSA corrections,” add the school to your list, then resubmit your FAFSA.</t>
    </r>
  </si>
  <si>
    <t>Check out this resource for a Glossary of Terms and tons of other helpful Financial Aid Info.</t>
  </si>
  <si>
    <t>My College Cost Comparison</t>
  </si>
  <si>
    <t>Cost of Attendance **YEARLY**</t>
  </si>
  <si>
    <t>Direct Costs</t>
  </si>
  <si>
    <t>Tuition &amp; Fees</t>
  </si>
  <si>
    <t>Room &amp; Board (housing &amp; meals)</t>
  </si>
  <si>
    <t>Total Direct Costs</t>
  </si>
  <si>
    <t>Indirect College Costs</t>
  </si>
  <si>
    <t>Textbooks, transportation, etc.</t>
  </si>
  <si>
    <t>Total Indirect Costs</t>
  </si>
  <si>
    <t>Total Cost of Attendance</t>
  </si>
  <si>
    <t>Gift Aid **YEARLY**</t>
  </si>
  <si>
    <t>Federal Pell Grant</t>
  </si>
  <si>
    <t>State Grant (Look for TX)</t>
  </si>
  <si>
    <t>SEOG Grant</t>
  </si>
  <si>
    <t>College Grants/Scholarships</t>
  </si>
  <si>
    <t>Other Grants/Scholarships</t>
  </si>
  <si>
    <t xml:space="preserve">Total Gift Aid </t>
  </si>
  <si>
    <t>Loans **YEARLY**</t>
  </si>
  <si>
    <t>Direct Subsidized Stafford Loan :)</t>
  </si>
  <si>
    <t>Direct Unsubsidized Stafford Loan :(</t>
  </si>
  <si>
    <t>Parent PLUS loans offered</t>
  </si>
  <si>
    <t>Total Loans</t>
  </si>
  <si>
    <t>**Estimated** Bills</t>
  </si>
  <si>
    <r>
      <rPr>
        <b/>
        <sz val="12"/>
        <color rgb="FF16214A"/>
        <rFont val="Ubuntu"/>
      </rPr>
      <t>YEARLY</t>
    </r>
    <r>
      <rPr>
        <sz val="12"/>
        <color rgb="FF16214A"/>
        <rFont val="Ubuntu"/>
      </rPr>
      <t xml:space="preserve"> bill if you </t>
    </r>
    <r>
      <rPr>
        <b/>
        <sz val="12"/>
        <color rgb="FF16214A"/>
        <rFont val="Ubuntu"/>
      </rPr>
      <t>DON'T</t>
    </r>
    <r>
      <rPr>
        <sz val="12"/>
        <color rgb="FF16214A"/>
        <rFont val="Ubuntu"/>
      </rPr>
      <t xml:space="preserve"> take out Loans</t>
    </r>
  </si>
  <si>
    <r>
      <rPr>
        <b/>
        <sz val="12"/>
        <color rgb="FF16214A"/>
        <rFont val="Ubuntu"/>
      </rPr>
      <t>SEMESTER</t>
    </r>
    <r>
      <rPr>
        <sz val="12"/>
        <color rgb="FF16214A"/>
        <rFont val="Ubuntu"/>
      </rPr>
      <t xml:space="preserve"> bill if you </t>
    </r>
    <r>
      <rPr>
        <b/>
        <sz val="12"/>
        <color rgb="FF16214A"/>
        <rFont val="Ubuntu"/>
      </rPr>
      <t>DON'T</t>
    </r>
    <r>
      <rPr>
        <sz val="12"/>
        <color rgb="FF16214A"/>
        <rFont val="Ubuntu"/>
      </rPr>
      <t xml:space="preserve"> take out Loans</t>
    </r>
  </si>
  <si>
    <r>
      <rPr>
        <b/>
        <sz val="12"/>
        <color rgb="FF16214A"/>
        <rFont val="Ubuntu"/>
      </rPr>
      <t>YEARLY</t>
    </r>
    <r>
      <rPr>
        <sz val="12"/>
        <color rgb="FF16214A"/>
        <rFont val="Ubuntu"/>
      </rPr>
      <t xml:space="preserve"> bill if you </t>
    </r>
    <r>
      <rPr>
        <b/>
        <sz val="12"/>
        <color rgb="FF16214A"/>
        <rFont val="Ubuntu"/>
      </rPr>
      <t>DO</t>
    </r>
    <r>
      <rPr>
        <sz val="12"/>
        <color rgb="FF16214A"/>
        <rFont val="Ubuntu"/>
      </rPr>
      <t xml:space="preserve"> take out Loans</t>
    </r>
  </si>
  <si>
    <r>
      <rPr>
        <b/>
        <sz val="12"/>
        <color rgb="FF16214A"/>
        <rFont val="Ubuntu"/>
      </rPr>
      <t>SEMESTER</t>
    </r>
    <r>
      <rPr>
        <sz val="12"/>
        <color rgb="FF16214A"/>
        <rFont val="Ubuntu"/>
      </rPr>
      <t xml:space="preserve"> bill if you </t>
    </r>
    <r>
      <rPr>
        <b/>
        <sz val="12"/>
        <color rgb="FF16214A"/>
        <rFont val="Ubuntu"/>
      </rPr>
      <t>DO</t>
    </r>
    <r>
      <rPr>
        <sz val="12"/>
        <color rgb="FF16214A"/>
        <rFont val="Ubuntu"/>
      </rPr>
      <t xml:space="preserve"> take out Loans</t>
    </r>
  </si>
  <si>
    <t>Did they offer you work study? If so, how much?</t>
  </si>
  <si>
    <t>First Payment due date?</t>
  </si>
  <si>
    <t xml:space="preserve">Payment Installation plan available?
If yes, provide details or a link to the page where you found your information. </t>
  </si>
  <si>
    <t>Degree Audit (Example Classes Below)</t>
  </si>
  <si>
    <t>Notes: (Example Provided)</t>
  </si>
  <si>
    <t>Fr/So/Jr/Sr Check In</t>
  </si>
  <si>
    <t>Degree Audit (Example Classes Below, update per HS year)</t>
  </si>
  <si>
    <t>Ex: Art Director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</si>
</sst>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42">
    <font>
      <sz val="10"/>
      <color rgb="FF000000"/>
      <name val="Arial"/>
      <scheme val="minor"/>
    </font>
    <font>
      <sz val="10"/>
      <color theme="1"/>
      <name val="Ubuntu"/>
    </font>
    <font>
      <b/>
      <sz val="36"/>
      <color rgb="FFFFFFFF"/>
      <name val="Roboto Serif"/>
    </font>
    <font>
      <sz val="10"/>
      <name val="Arial"/>
    </font>
    <font>
      <sz val="10"/>
      <color rgb="FF16214A"/>
      <name val="Ubuntu"/>
    </font>
    <font>
      <sz val="12"/>
      <color rgb="FF16214A"/>
      <name val="Ubuntu"/>
    </font>
    <font>
      <b/>
      <sz val="12"/>
      <color rgb="FFFFFFFF"/>
      <name val="Ubuntu"/>
    </font>
    <font>
      <sz val="11"/>
      <color rgb="FF16214A"/>
      <name val="Ubuntu"/>
    </font>
    <font>
      <b/>
      <sz val="11"/>
      <color rgb="FF16214A"/>
      <name val="Ubuntu"/>
    </font>
    <font>
      <u/>
      <sz val="11"/>
      <color rgb="FF0000FF"/>
      <name val="Ubuntu"/>
    </font>
    <font>
      <sz val="10"/>
      <color rgb="FF16214A"/>
      <name val="Arial"/>
      <scheme val="minor"/>
    </font>
    <font>
      <sz val="9"/>
      <color rgb="FF16214A"/>
      <name val="Ubuntu"/>
    </font>
    <font>
      <sz val="11"/>
      <color theme="1"/>
      <name val="Ubuntu"/>
    </font>
    <font>
      <b/>
      <sz val="12"/>
      <color rgb="FF16214A"/>
      <name val="Ubuntu"/>
    </font>
    <font>
      <b/>
      <sz val="11"/>
      <color rgb="FFFFFFFF"/>
      <name val="Ubuntu"/>
    </font>
    <font>
      <i/>
      <sz val="11"/>
      <color rgb="FF666666"/>
      <name val="Ubuntu"/>
    </font>
    <font>
      <sz val="11"/>
      <color theme="1"/>
      <name val="Arial"/>
      <scheme val="minor"/>
    </font>
    <font>
      <b/>
      <sz val="9"/>
      <color rgb="FFFFFFFF"/>
      <name val="Ubuntu"/>
    </font>
    <font>
      <b/>
      <sz val="7"/>
      <color rgb="FFFFFFFF"/>
      <name val="Ubuntu"/>
    </font>
    <font>
      <b/>
      <sz val="10"/>
      <color rgb="FFFFFFFF"/>
      <name val="Ubuntu"/>
    </font>
    <font>
      <sz val="10"/>
      <color theme="1"/>
      <name val="Arial"/>
      <scheme val="minor"/>
    </font>
    <font>
      <u/>
      <sz val="10"/>
      <color rgb="FF16214A"/>
      <name val="Ubuntu"/>
    </font>
    <font>
      <u/>
      <sz val="10"/>
      <color rgb="FF16214A"/>
      <name val="Ubuntu"/>
    </font>
    <font>
      <u/>
      <sz val="10"/>
      <color rgb="FF16214A"/>
      <name val="Ubuntu"/>
    </font>
    <font>
      <u/>
      <sz val="10"/>
      <color rgb="FF0000FF"/>
      <name val="Ubuntu"/>
    </font>
    <font>
      <sz val="10"/>
      <color rgb="FF16214A"/>
      <name val="Ubuntu"/>
    </font>
    <font>
      <b/>
      <sz val="10"/>
      <color rgb="FF16214A"/>
      <name val="Ubuntu"/>
    </font>
    <font>
      <b/>
      <sz val="10"/>
      <color rgb="FF16214A"/>
      <name val="Ubuntu"/>
    </font>
    <font>
      <b/>
      <sz val="21"/>
      <color rgb="FFFFFFFF"/>
      <name val="Roboto Serif"/>
    </font>
    <font>
      <b/>
      <sz val="14"/>
      <color rgb="FFFFFFFF"/>
      <name val="Ubuntu"/>
    </font>
    <font>
      <b/>
      <sz val="15"/>
      <color rgb="FFFFFFFF"/>
      <name val="Roboto Serif"/>
    </font>
    <font>
      <b/>
      <sz val="11"/>
      <color rgb="FFFF0000"/>
      <name val="Ubuntu"/>
    </font>
    <font>
      <sz val="11"/>
      <color rgb="FFFF0000"/>
      <name val="Ubuntu"/>
    </font>
    <font>
      <u/>
      <sz val="10"/>
      <color rgb="FF16214A"/>
      <name val="Ubuntu"/>
    </font>
    <font>
      <b/>
      <sz val="14"/>
      <color rgb="FF16214A"/>
      <name val="Ubuntu"/>
    </font>
    <font>
      <b/>
      <u/>
      <sz val="10"/>
      <color rgb="FF16214A"/>
      <name val="Ubuntu"/>
    </font>
    <font>
      <u/>
      <sz val="9"/>
      <color rgb="FF16214A"/>
      <name val="Ubuntu"/>
    </font>
    <font>
      <u/>
      <sz val="10"/>
      <color rgb="FF1155CC"/>
      <name val="Ubuntu"/>
    </font>
    <font>
      <b/>
      <u/>
      <sz val="10"/>
      <color rgb="FF1155CC"/>
      <name val="Ubuntu"/>
    </font>
    <font>
      <b/>
      <sz val="12"/>
      <color rgb="FF16214A"/>
      <name val="Ubuntu"/>
      <family val="2"/>
    </font>
    <font>
      <b/>
      <sz val="12"/>
      <color rgb="FFFFFFFF"/>
      <name val="Ubuntu"/>
      <family val="2"/>
    </font>
    <font>
      <sz val="10"/>
      <color rgb="FF16214A"/>
      <name val="Ubuntu"/>
      <family val="2"/>
    </font>
  </fonts>
  <fills count="18">
    <fill>
      <patternFill patternType="none"/>
    </fill>
    <fill>
      <patternFill patternType="gray125"/>
    </fill>
    <fill>
      <patternFill patternType="solid">
        <fgColor rgb="FF16214A"/>
        <bgColor rgb="FF16214A"/>
      </patternFill>
    </fill>
    <fill>
      <patternFill patternType="solid">
        <fgColor rgb="FF991B27"/>
        <bgColor rgb="FF991B27"/>
      </patternFill>
    </fill>
    <fill>
      <patternFill patternType="solid">
        <fgColor rgb="FFEFC4C8"/>
        <bgColor rgb="FFEFC4C8"/>
      </patternFill>
    </fill>
    <fill>
      <patternFill patternType="solid">
        <fgColor rgb="FFB4C9EA"/>
        <bgColor rgb="FFB4C9EA"/>
      </patternFill>
    </fill>
    <fill>
      <patternFill patternType="solid">
        <fgColor rgb="FF707071"/>
        <bgColor rgb="FF707071"/>
      </patternFill>
    </fill>
    <fill>
      <patternFill patternType="solid">
        <fgColor rgb="FFCCCCCC"/>
        <bgColor rgb="FFCCCCCC"/>
      </patternFill>
    </fill>
    <fill>
      <patternFill patternType="solid">
        <fgColor rgb="FFD9D9D9"/>
        <bgColor rgb="FFD9D9D9"/>
      </patternFill>
    </fill>
    <fill>
      <patternFill patternType="solid">
        <fgColor rgb="FFF3F3F3"/>
        <bgColor rgb="FFF3F3F3"/>
      </patternFill>
    </fill>
    <fill>
      <patternFill patternType="solid">
        <fgColor rgb="FFFFFFFF"/>
        <bgColor rgb="FFFFFFFF"/>
      </patternFill>
    </fill>
    <fill>
      <patternFill patternType="solid">
        <fgColor rgb="FFB7B7B7"/>
        <bgColor rgb="FFB7B7B7"/>
      </patternFill>
    </fill>
    <fill>
      <patternFill patternType="solid">
        <fgColor rgb="FFDA6F79"/>
        <bgColor rgb="FFDA6F79"/>
      </patternFill>
    </fill>
    <fill>
      <patternFill patternType="solid">
        <fgColor rgb="FFF4CCCC"/>
        <bgColor rgb="FFF4CCCC"/>
      </patternFill>
    </fill>
    <fill>
      <patternFill patternType="solid">
        <fgColor rgb="FFDED905"/>
        <bgColor rgb="FF991B27"/>
      </patternFill>
    </fill>
    <fill>
      <patternFill patternType="solid">
        <fgColor rgb="FFDED905"/>
        <bgColor indexed="64"/>
      </patternFill>
    </fill>
    <fill>
      <patternFill patternType="solid">
        <fgColor theme="6" tint="0.79998168889431442"/>
        <bgColor rgb="FFEFC4C8"/>
      </patternFill>
    </fill>
    <fill>
      <patternFill patternType="solid">
        <fgColor theme="6" tint="0.79998168889431442"/>
        <bgColor indexed="64"/>
      </patternFill>
    </fill>
  </fills>
  <borders count="40">
    <border>
      <left/>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thin">
        <color rgb="FFD9D9D9"/>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FFFFFF"/>
      </left>
      <right/>
      <top style="thin">
        <color rgb="FFD9D9D9"/>
      </top>
      <bottom style="thin">
        <color rgb="FFD9D9D9"/>
      </bottom>
      <diagonal/>
    </border>
    <border>
      <left/>
      <right/>
      <top style="thin">
        <color rgb="FFD9D9D9"/>
      </top>
      <bottom style="thin">
        <color rgb="FFD9D9D9"/>
      </bottom>
      <diagonal/>
    </border>
    <border>
      <left style="thin">
        <color rgb="FFFFFFFF"/>
      </left>
      <right style="thin">
        <color rgb="FFFFFFFF"/>
      </right>
      <top/>
      <bottom/>
      <diagonal/>
    </border>
    <border>
      <left style="thin">
        <color rgb="FFD9D9D9"/>
      </left>
      <right style="thin">
        <color rgb="FFD9D9D9"/>
      </right>
      <top style="thin">
        <color rgb="FFD9D9D9"/>
      </top>
      <bottom style="thin">
        <color rgb="FFD9D9D9"/>
      </bottom>
      <diagonal/>
    </border>
    <border>
      <left style="thin">
        <color rgb="FFFFFFFF"/>
      </left>
      <right style="thin">
        <color rgb="FFFFFFFF"/>
      </right>
      <top style="thin">
        <color rgb="FFD9D9D9"/>
      </top>
      <bottom/>
      <diagonal/>
    </border>
    <border>
      <left style="thin">
        <color rgb="FFD9D9D9"/>
      </left>
      <right/>
      <top/>
      <bottom/>
      <diagonal/>
    </border>
    <border>
      <left/>
      <right style="thin">
        <color rgb="FFD9D9D9"/>
      </right>
      <top/>
      <bottom/>
      <diagonal/>
    </border>
    <border>
      <left style="thin">
        <color rgb="FFFFFFFF"/>
      </left>
      <right style="thin">
        <color rgb="FFFFFFFF"/>
      </right>
      <top/>
      <bottom style="thin">
        <color rgb="FFFFFFFF"/>
      </bottom>
      <diagonal/>
    </border>
    <border>
      <left/>
      <right/>
      <top/>
      <bottom style="thin">
        <color rgb="FFFFFFFF"/>
      </bottom>
      <diagonal/>
    </border>
    <border>
      <left style="thin">
        <color rgb="FFD9D9D9"/>
      </left>
      <right/>
      <top/>
      <bottom style="thin">
        <color rgb="FFD9D9D9"/>
      </bottom>
      <diagonal/>
    </border>
    <border>
      <left/>
      <right style="thin">
        <color rgb="FFD9D9D9"/>
      </right>
      <top/>
      <bottom style="thin">
        <color rgb="FFD9D9D9"/>
      </bottom>
      <diagonal/>
    </border>
    <border>
      <left/>
      <right style="thin">
        <color rgb="FFFFFFFF"/>
      </right>
      <top/>
      <bottom style="thin">
        <color rgb="FFFFFFFF"/>
      </bottom>
      <diagonal/>
    </border>
    <border>
      <left/>
      <right/>
      <top style="thin">
        <color rgb="FFFFFFFF"/>
      </top>
      <bottom/>
      <diagonal/>
    </border>
    <border>
      <left/>
      <right style="thin">
        <color rgb="FFFFFFFF"/>
      </right>
      <top style="thin">
        <color rgb="FFFFFFFF"/>
      </top>
      <bottom/>
      <diagonal/>
    </border>
    <border>
      <left style="thin">
        <color rgb="FFD9D9D9"/>
      </left>
      <right/>
      <top style="thin">
        <color rgb="FFD9D9D9"/>
      </top>
      <bottom/>
      <diagonal/>
    </border>
    <border>
      <left/>
      <right style="thin">
        <color rgb="FFD9D9D9"/>
      </right>
      <top style="thin">
        <color rgb="FFD9D9D9"/>
      </top>
      <bottom/>
      <diagonal/>
    </border>
    <border>
      <left style="thin">
        <color rgb="FFD9D9D9"/>
      </left>
      <right style="thin">
        <color rgb="FFD9D9D9"/>
      </right>
      <top style="thin">
        <color rgb="FFD9D9D9"/>
      </top>
      <bottom/>
      <diagonal/>
    </border>
    <border>
      <left style="thin">
        <color rgb="FFFFFFFF"/>
      </left>
      <right/>
      <top/>
      <bottom style="thin">
        <color rgb="FFFFFFFF"/>
      </bottom>
      <diagonal/>
    </border>
    <border>
      <left/>
      <right/>
      <top style="thin">
        <color rgb="FFD9D9D9"/>
      </top>
      <bottom/>
      <diagonal/>
    </border>
    <border>
      <left style="thin">
        <color rgb="FFD9D9D9"/>
      </left>
      <right style="thin">
        <color rgb="FFD9D9D9"/>
      </right>
      <top/>
      <bottom/>
      <diagonal/>
    </border>
    <border>
      <left style="thin">
        <color rgb="FFD9D9D9"/>
      </left>
      <right style="thin">
        <color rgb="FFD9D9D9"/>
      </right>
      <top/>
      <bottom style="thin">
        <color rgb="FFD9D9D9"/>
      </bottom>
      <diagonal/>
    </border>
    <border>
      <left style="thin">
        <color rgb="FFEFEFEF"/>
      </left>
      <right/>
      <top style="thin">
        <color rgb="FFEFEFEF"/>
      </top>
      <bottom style="thin">
        <color rgb="FFEFEFEF"/>
      </bottom>
      <diagonal/>
    </border>
    <border>
      <left/>
      <right style="thin">
        <color rgb="FFEFEFEF"/>
      </right>
      <top style="thin">
        <color rgb="FFEFEFEF"/>
      </top>
      <bottom style="thin">
        <color rgb="FFEFEFEF"/>
      </bottom>
      <diagonal/>
    </border>
    <border>
      <left style="thin">
        <color rgb="FFEFEFEF"/>
      </left>
      <right style="thin">
        <color rgb="FFEFEFEF"/>
      </right>
      <top style="thin">
        <color rgb="FFEFEFEF"/>
      </top>
      <bottom style="thin">
        <color rgb="FFEFEFEF"/>
      </bottom>
      <diagonal/>
    </border>
    <border>
      <left style="thin">
        <color rgb="FFEFEFEF"/>
      </left>
      <right style="thin">
        <color rgb="FFEFEFEF"/>
      </right>
      <top style="thin">
        <color rgb="FFEFEFEF"/>
      </top>
      <bottom/>
      <diagonal/>
    </border>
    <border>
      <left style="thin">
        <color rgb="FFEFEFEF"/>
      </left>
      <right style="thin">
        <color rgb="FF16214A"/>
      </right>
      <top style="thin">
        <color rgb="FFEFEFEF"/>
      </top>
      <bottom style="thin">
        <color rgb="FFEFEFEF"/>
      </bottom>
      <diagonal/>
    </border>
    <border>
      <left style="thin">
        <color rgb="FF16214A"/>
      </left>
      <right style="thin">
        <color rgb="FF16214A"/>
      </right>
      <top style="thin">
        <color rgb="FFEFEFEF"/>
      </top>
      <bottom style="thin">
        <color rgb="FFEFEFEF"/>
      </bottom>
      <diagonal/>
    </border>
    <border>
      <left style="thin">
        <color rgb="FF16214A"/>
      </left>
      <right style="thin">
        <color rgb="FFEFEFEF"/>
      </right>
      <top style="thin">
        <color rgb="FFEFEFEF"/>
      </top>
      <bottom style="thin">
        <color rgb="FFEFEFEF"/>
      </bottom>
      <diagonal/>
    </border>
    <border>
      <left style="thin">
        <color rgb="FFEFEFEF"/>
      </left>
      <right style="thin">
        <color rgb="FFEFEFEF"/>
      </right>
      <top/>
      <bottom/>
      <diagonal/>
    </border>
    <border>
      <left style="thin">
        <color rgb="FFEFEFEF"/>
      </left>
      <right style="thin">
        <color rgb="FFEFEFEF"/>
      </right>
      <top/>
      <bottom style="thin">
        <color rgb="FFEFEFEF"/>
      </bottom>
      <diagonal/>
    </border>
    <border>
      <left style="thin">
        <color rgb="FFFFFFFF"/>
      </left>
      <right/>
      <top/>
      <bottom/>
      <diagonal/>
    </border>
  </borders>
  <cellStyleXfs count="1">
    <xf numFmtId="0" fontId="0" fillId="0" borderId="0"/>
  </cellStyleXfs>
  <cellXfs count="288">
    <xf numFmtId="0" fontId="0" fillId="0" borderId="0" xfId="0"/>
    <xf numFmtId="0" fontId="1" fillId="0" borderId="1" xfId="0" applyFont="1" applyBorder="1" applyAlignment="1">
      <alignment wrapText="1"/>
    </xf>
    <xf numFmtId="0" fontId="4" fillId="0" borderId="1" xfId="0" applyFont="1" applyBorder="1" applyAlignment="1">
      <alignment vertical="center" wrapText="1"/>
    </xf>
    <xf numFmtId="0" fontId="5" fillId="0" borderId="1" xfId="0" applyFont="1" applyBorder="1" applyAlignment="1">
      <alignment horizontal="lef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1" fillId="0" borderId="4" xfId="0" applyFont="1" applyBorder="1" applyAlignment="1">
      <alignment wrapText="1"/>
    </xf>
    <xf numFmtId="0" fontId="7" fillId="0" borderId="7" xfId="0" applyFont="1" applyBorder="1" applyAlignment="1">
      <alignment horizontal="center" vertical="center" wrapText="1"/>
    </xf>
    <xf numFmtId="0" fontId="5" fillId="0" borderId="3" xfId="0" applyFont="1" applyBorder="1" applyAlignment="1">
      <alignment vertical="center" wrapText="1"/>
    </xf>
    <xf numFmtId="0" fontId="8" fillId="4" borderId="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5" fillId="0" borderId="11" xfId="0" applyFont="1" applyBorder="1" applyAlignment="1">
      <alignment horizontal="left" vertical="center" wrapText="1"/>
    </xf>
    <xf numFmtId="0" fontId="4" fillId="0" borderId="11" xfId="0" applyFont="1" applyBorder="1" applyAlignment="1">
      <alignment vertical="center" wrapText="1"/>
    </xf>
    <xf numFmtId="0" fontId="4" fillId="0" borderId="2" xfId="0" applyFont="1" applyBorder="1" applyAlignment="1">
      <alignment vertical="center" wrapText="1"/>
    </xf>
    <xf numFmtId="0" fontId="7" fillId="0" borderId="12" xfId="0" applyFont="1" applyBorder="1" applyAlignment="1">
      <alignment horizontal="center" vertical="center" wrapText="1"/>
    </xf>
    <xf numFmtId="0" fontId="9" fillId="0" borderId="12" xfId="0" applyFont="1" applyBorder="1" applyAlignment="1">
      <alignment horizontal="center" vertical="center" wrapText="1"/>
    </xf>
    <xf numFmtId="0" fontId="10" fillId="0" borderId="12" xfId="0" applyFont="1" applyBorder="1" applyAlignment="1">
      <alignment vertical="center"/>
    </xf>
    <xf numFmtId="0" fontId="5" fillId="0" borderId="4" xfId="0" applyFont="1" applyBorder="1" applyAlignment="1">
      <alignment vertical="center" wrapText="1"/>
    </xf>
    <xf numFmtId="0" fontId="5" fillId="0" borderId="13" xfId="0" applyFont="1" applyBorder="1" applyAlignment="1">
      <alignment vertical="center" wrapText="1"/>
    </xf>
    <xf numFmtId="0" fontId="4" fillId="0" borderId="16" xfId="0" applyFont="1" applyBorder="1" applyAlignment="1">
      <alignment vertical="center" wrapText="1"/>
    </xf>
    <xf numFmtId="0" fontId="4" fillId="0" borderId="17" xfId="0" applyFont="1" applyBorder="1" applyAlignment="1">
      <alignment vertical="center" wrapText="1"/>
    </xf>
    <xf numFmtId="0" fontId="1" fillId="0" borderId="2" xfId="0" applyFont="1" applyBorder="1" applyAlignment="1">
      <alignment wrapText="1"/>
    </xf>
    <xf numFmtId="0" fontId="11" fillId="0" borderId="7" xfId="0" applyFont="1" applyBorder="1" applyAlignment="1">
      <alignment vertical="center" wrapText="1"/>
    </xf>
    <xf numFmtId="0" fontId="11" fillId="0" borderId="8" xfId="0" applyFont="1" applyBorder="1" applyAlignment="1">
      <alignment vertical="center" wrapText="1"/>
    </xf>
    <xf numFmtId="0" fontId="4" fillId="0" borderId="20" xfId="0" applyFont="1" applyBorder="1" applyAlignment="1">
      <alignment vertical="center" wrapText="1"/>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11" xfId="0" applyFont="1" applyBorder="1" applyAlignment="1">
      <alignment horizontal="center" vertical="center"/>
    </xf>
    <xf numFmtId="0" fontId="12" fillId="0" borderId="16" xfId="0" applyFont="1" applyBorder="1" applyAlignment="1">
      <alignment horizontal="center" vertical="center"/>
    </xf>
    <xf numFmtId="0" fontId="12" fillId="0" borderId="3" xfId="0" applyFont="1" applyBorder="1" applyAlignment="1">
      <alignment horizontal="center" vertical="center"/>
    </xf>
    <xf numFmtId="0" fontId="7" fillId="0" borderId="12" xfId="0" applyFont="1" applyBorder="1" applyAlignment="1">
      <alignment horizontal="center" vertical="center"/>
    </xf>
    <xf numFmtId="0" fontId="15" fillId="0" borderId="12" xfId="0" applyFont="1" applyBorder="1" applyAlignment="1">
      <alignment horizontal="center" vertical="center"/>
    </xf>
    <xf numFmtId="0" fontId="14" fillId="2" borderId="12" xfId="0" applyFont="1" applyFill="1" applyBorder="1" applyAlignment="1">
      <alignment horizontal="center" vertical="center"/>
    </xf>
    <xf numFmtId="0" fontId="7" fillId="0" borderId="25" xfId="0" applyFont="1" applyBorder="1" applyAlignment="1">
      <alignment horizontal="center" vertical="center"/>
    </xf>
    <xf numFmtId="0" fontId="16" fillId="0" borderId="20" xfId="0" applyFont="1" applyBorder="1" applyAlignment="1">
      <alignment vertical="center"/>
    </xf>
    <xf numFmtId="0" fontId="16" fillId="0" borderId="11" xfId="0" applyFont="1" applyBorder="1" applyAlignment="1">
      <alignment vertical="center"/>
    </xf>
    <xf numFmtId="0" fontId="16" fillId="0" borderId="5" xfId="0" applyFont="1" applyBorder="1" applyAlignment="1">
      <alignment vertical="center"/>
    </xf>
    <xf numFmtId="0" fontId="17" fillId="2" borderId="12" xfId="0" applyFont="1" applyFill="1" applyBorder="1" applyAlignment="1">
      <alignment horizontal="center" vertical="center"/>
    </xf>
    <xf numFmtId="0" fontId="18" fillId="2" borderId="12" xfId="0" applyFont="1" applyFill="1" applyBorder="1" applyAlignment="1">
      <alignment horizontal="center" vertical="center" wrapText="1"/>
    </xf>
    <xf numFmtId="0" fontId="8" fillId="0" borderId="12" xfId="0" applyFont="1" applyBorder="1" applyAlignment="1">
      <alignment horizontal="center" vertical="center"/>
    </xf>
    <xf numFmtId="0" fontId="16" fillId="0" borderId="16" xfId="0" applyFont="1" applyBorder="1" applyAlignment="1">
      <alignment vertical="center"/>
    </xf>
    <xf numFmtId="0" fontId="12" fillId="0" borderId="5" xfId="0" applyFont="1" applyBorder="1" applyAlignment="1">
      <alignment horizontal="center" vertical="center"/>
    </xf>
    <xf numFmtId="0" fontId="6" fillId="2" borderId="25" xfId="0" applyFont="1" applyFill="1" applyBorder="1" applyAlignment="1">
      <alignment horizontal="center" vertical="center"/>
    </xf>
    <xf numFmtId="0" fontId="12" fillId="0" borderId="6" xfId="0" applyFont="1" applyBorder="1" applyAlignment="1">
      <alignment horizontal="center" vertical="center"/>
    </xf>
    <xf numFmtId="0" fontId="8" fillId="5" borderId="12" xfId="0" applyFont="1" applyFill="1" applyBorder="1" applyAlignment="1">
      <alignment horizontal="center" vertical="center" wrapText="1"/>
    </xf>
    <xf numFmtId="0" fontId="7" fillId="0" borderId="0" xfId="0" applyFont="1" applyAlignment="1">
      <alignment horizontal="center"/>
    </xf>
    <xf numFmtId="0" fontId="8" fillId="5" borderId="7" xfId="0" applyFont="1" applyFill="1" applyBorder="1" applyAlignment="1">
      <alignment horizontal="center" vertical="center" wrapText="1"/>
    </xf>
    <xf numFmtId="0" fontId="7" fillId="0" borderId="15" xfId="0" applyFont="1" applyBorder="1" applyAlignment="1">
      <alignment horizontal="center"/>
    </xf>
    <xf numFmtId="0" fontId="12" fillId="0" borderId="26" xfId="0" applyFont="1" applyBorder="1" applyAlignment="1">
      <alignment horizontal="center" vertical="center"/>
    </xf>
    <xf numFmtId="0" fontId="12" fillId="0" borderId="20" xfId="0" applyFont="1" applyBorder="1" applyAlignment="1">
      <alignment horizontal="center" vertical="center"/>
    </xf>
    <xf numFmtId="0" fontId="6" fillId="6" borderId="12" xfId="0" applyFont="1" applyFill="1" applyBorder="1" applyAlignment="1">
      <alignment horizontal="center" vertical="center"/>
    </xf>
    <xf numFmtId="0" fontId="14" fillId="6" borderId="12" xfId="0" applyFont="1" applyFill="1" applyBorder="1" applyAlignment="1">
      <alignment horizontal="center" vertical="center"/>
    </xf>
    <xf numFmtId="0" fontId="8" fillId="7" borderId="12" xfId="0" applyFont="1" applyFill="1" applyBorder="1" applyAlignment="1">
      <alignment horizontal="center" vertical="center"/>
    </xf>
    <xf numFmtId="0" fontId="5" fillId="0" borderId="1" xfId="0" applyFont="1" applyBorder="1" applyAlignment="1">
      <alignment horizontal="left" wrapText="1"/>
    </xf>
    <xf numFmtId="0" fontId="1" fillId="0" borderId="5" xfId="0" applyFont="1" applyBorder="1" applyAlignment="1">
      <alignment wrapText="1"/>
    </xf>
    <xf numFmtId="0" fontId="1" fillId="0" borderId="6" xfId="0" applyFont="1" applyBorder="1" applyAlignment="1">
      <alignment wrapText="1"/>
    </xf>
    <xf numFmtId="0" fontId="5" fillId="0" borderId="3" xfId="0" applyFont="1" applyBorder="1" applyAlignment="1">
      <alignment wrapText="1"/>
    </xf>
    <xf numFmtId="0" fontId="5" fillId="0" borderId="11" xfId="0" applyFont="1" applyBorder="1" applyAlignment="1">
      <alignment horizontal="left" wrapText="1"/>
    </xf>
    <xf numFmtId="0" fontId="1" fillId="0" borderId="11" xfId="0" applyFont="1" applyBorder="1" applyAlignment="1">
      <alignment wrapText="1"/>
    </xf>
    <xf numFmtId="0" fontId="20" fillId="0" borderId="11" xfId="0" applyFont="1" applyBorder="1"/>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20" fillId="0" borderId="0" xfId="0" applyFont="1" applyAlignment="1">
      <alignment wrapText="1"/>
    </xf>
    <xf numFmtId="0" fontId="1" fillId="0" borderId="16" xfId="0" applyFont="1" applyBorder="1" applyAlignment="1">
      <alignment wrapText="1"/>
    </xf>
    <xf numFmtId="0" fontId="20" fillId="0" borderId="12" xfId="0" applyFont="1" applyBorder="1"/>
    <xf numFmtId="0" fontId="4" fillId="0" borderId="4" xfId="0" applyFont="1" applyBorder="1" applyAlignment="1">
      <alignment vertical="center" wrapText="1"/>
    </xf>
    <xf numFmtId="0" fontId="1" fillId="0" borderId="1" xfId="0" applyFont="1" applyBorder="1" applyAlignment="1">
      <alignment horizontal="center" vertical="center" wrapText="1"/>
    </xf>
    <xf numFmtId="0" fontId="1" fillId="0" borderId="16"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0" fontId="20" fillId="0" borderId="2" xfId="0" applyFont="1" applyBorder="1" applyAlignment="1">
      <alignment wrapText="1"/>
    </xf>
    <xf numFmtId="0" fontId="20" fillId="0" borderId="4" xfId="0" applyFont="1" applyBorder="1" applyAlignment="1">
      <alignment wrapText="1"/>
    </xf>
    <xf numFmtId="0" fontId="20" fillId="0" borderId="1" xfId="0" applyFont="1" applyBorder="1" applyAlignment="1">
      <alignment wrapText="1"/>
    </xf>
    <xf numFmtId="0" fontId="4" fillId="0" borderId="11" xfId="0" applyFont="1" applyBorder="1" applyAlignment="1">
      <alignment wrapText="1"/>
    </xf>
    <xf numFmtId="0" fontId="4" fillId="0" borderId="16" xfId="0" applyFont="1" applyBorder="1" applyAlignment="1">
      <alignment wrapText="1"/>
    </xf>
    <xf numFmtId="0" fontId="4" fillId="0" borderId="17" xfId="0" applyFont="1" applyBorder="1" applyAlignment="1">
      <alignment wrapText="1"/>
    </xf>
    <xf numFmtId="0" fontId="20" fillId="0" borderId="1" xfId="0" applyFont="1" applyBorder="1"/>
    <xf numFmtId="0" fontId="20" fillId="0" borderId="2" xfId="0" applyFont="1" applyBorder="1"/>
    <xf numFmtId="0" fontId="4" fillId="0" borderId="3" xfId="0" applyFont="1" applyBorder="1" applyAlignment="1">
      <alignment horizontal="center" vertical="center" wrapText="1"/>
    </xf>
    <xf numFmtId="0" fontId="20" fillId="0" borderId="5" xfId="0" applyFont="1" applyBorder="1"/>
    <xf numFmtId="0" fontId="20" fillId="0" borderId="6" xfId="0" applyFont="1" applyBorder="1"/>
    <xf numFmtId="0" fontId="20" fillId="0" borderId="3" xfId="0" applyFont="1" applyBorder="1"/>
    <xf numFmtId="0" fontId="20" fillId="0" borderId="21" xfId="0" applyFont="1" applyBorder="1"/>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5" xfId="0" applyFont="1" applyBorder="1" applyAlignment="1">
      <alignment wrapText="1"/>
    </xf>
    <xf numFmtId="0" fontId="20" fillId="0" borderId="16" xfId="0" applyFont="1" applyBorder="1" applyAlignment="1">
      <alignment wrapText="1"/>
    </xf>
    <xf numFmtId="0" fontId="20" fillId="0" borderId="11" xfId="0" applyFont="1" applyBorder="1" applyAlignment="1">
      <alignment wrapText="1"/>
    </xf>
    <xf numFmtId="0" fontId="20" fillId="0" borderId="5" xfId="0" applyFont="1" applyBorder="1" applyAlignment="1">
      <alignment wrapText="1"/>
    </xf>
    <xf numFmtId="0" fontId="20" fillId="0" borderId="22" xfId="0" applyFont="1" applyBorder="1" applyAlignment="1">
      <alignment wrapText="1"/>
    </xf>
    <xf numFmtId="0" fontId="4" fillId="0" borderId="12" xfId="0" applyFont="1" applyBorder="1" applyAlignment="1">
      <alignment horizontal="center" vertical="center" wrapText="1"/>
    </xf>
    <xf numFmtId="0" fontId="20" fillId="0" borderId="12" xfId="0" applyFont="1" applyBorder="1" applyAlignment="1">
      <alignment wrapText="1"/>
    </xf>
    <xf numFmtId="0" fontId="20" fillId="0" borderId="3" xfId="0" applyFont="1" applyBorder="1" applyAlignment="1">
      <alignment wrapText="1"/>
    </xf>
    <xf numFmtId="0" fontId="20" fillId="0" borderId="26" xfId="0" applyFont="1" applyBorder="1" applyAlignment="1">
      <alignment wrapText="1"/>
    </xf>
    <xf numFmtId="0" fontId="1" fillId="0" borderId="1" xfId="0" applyFont="1" applyBorder="1" applyAlignment="1">
      <alignment horizontal="center" vertical="center"/>
    </xf>
    <xf numFmtId="0" fontId="7" fillId="0" borderId="1" xfId="0" applyFont="1" applyBorder="1" applyAlignment="1">
      <alignment horizontal="center" vertical="center"/>
    </xf>
    <xf numFmtId="0" fontId="7" fillId="0" borderId="5" xfId="0" applyFont="1" applyBorder="1" applyAlignment="1">
      <alignment horizontal="center" vertical="center"/>
    </xf>
    <xf numFmtId="0" fontId="7" fillId="0" borderId="2" xfId="0" applyFont="1" applyBorder="1" applyAlignment="1">
      <alignment horizontal="center" vertical="center"/>
    </xf>
    <xf numFmtId="0" fontId="24" fillId="0" borderId="7" xfId="0" applyFont="1" applyBorder="1" applyAlignment="1">
      <alignment horizontal="center" vertical="center" wrapText="1"/>
    </xf>
    <xf numFmtId="0" fontId="7" fillId="0" borderId="4" xfId="0" applyFont="1" applyBorder="1" applyAlignment="1">
      <alignment horizontal="center" vertical="center"/>
    </xf>
    <xf numFmtId="0" fontId="20" fillId="0" borderId="12" xfId="0" applyFont="1" applyBorder="1" applyAlignment="1">
      <alignment vertical="center"/>
    </xf>
    <xf numFmtId="0" fontId="7" fillId="0" borderId="11" xfId="0" applyFont="1" applyBorder="1" applyAlignment="1">
      <alignment horizontal="center" vertical="center"/>
    </xf>
    <xf numFmtId="0" fontId="20" fillId="0" borderId="11" xfId="0" applyFont="1" applyBorder="1" applyAlignment="1">
      <alignment vertical="center"/>
    </xf>
    <xf numFmtId="0" fontId="7" fillId="0" borderId="16" xfId="0" applyFont="1" applyBorder="1" applyAlignment="1">
      <alignment horizontal="center" vertical="center"/>
    </xf>
    <xf numFmtId="0" fontId="20" fillId="0" borderId="16" xfId="0" applyFont="1" applyBorder="1" applyAlignment="1">
      <alignment vertical="center"/>
    </xf>
    <xf numFmtId="0" fontId="14" fillId="2" borderId="32" xfId="0" applyFont="1" applyFill="1" applyBorder="1" applyAlignment="1">
      <alignment horizontal="center" vertical="center" wrapText="1"/>
    </xf>
    <xf numFmtId="0" fontId="25" fillId="4" borderId="32" xfId="0" applyFont="1" applyFill="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36" xfId="0" applyFont="1" applyBorder="1" applyAlignment="1">
      <alignment horizontal="left"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25" fillId="5" borderId="32" xfId="0" applyFont="1" applyFill="1" applyBorder="1" applyAlignment="1">
      <alignment horizontal="left" vertical="center" wrapText="1"/>
    </xf>
    <xf numFmtId="164" fontId="4" fillId="0" borderId="34" xfId="0" applyNumberFormat="1" applyFont="1" applyBorder="1" applyAlignment="1">
      <alignment horizontal="center" vertical="center" wrapText="1"/>
    </xf>
    <xf numFmtId="164" fontId="4" fillId="0" borderId="35" xfId="0" applyNumberFormat="1" applyFont="1" applyBorder="1" applyAlignment="1">
      <alignment horizontal="center" vertical="center" wrapText="1"/>
    </xf>
    <xf numFmtId="164" fontId="4" fillId="0" borderId="36" xfId="0" applyNumberFormat="1" applyFont="1" applyBorder="1" applyAlignment="1">
      <alignment horizontal="center" vertical="center" wrapText="1"/>
    </xf>
    <xf numFmtId="0" fontId="27" fillId="4" borderId="32" xfId="0" applyFont="1" applyFill="1" applyBorder="1" applyAlignment="1">
      <alignment horizontal="left" vertical="center" wrapText="1"/>
    </xf>
    <xf numFmtId="0" fontId="4" fillId="5" borderId="32" xfId="0" applyFont="1" applyFill="1" applyBorder="1" applyAlignment="1">
      <alignment horizontal="left" vertical="center"/>
    </xf>
    <xf numFmtId="0" fontId="4" fillId="0" borderId="34" xfId="0" applyFont="1" applyBorder="1" applyAlignment="1">
      <alignment vertical="center" wrapText="1"/>
    </xf>
    <xf numFmtId="0" fontId="4" fillId="0" borderId="35" xfId="0" applyFont="1" applyBorder="1" applyAlignment="1">
      <alignment vertical="center" wrapText="1"/>
    </xf>
    <xf numFmtId="0" fontId="4" fillId="0" borderId="36" xfId="0" applyFont="1" applyBorder="1" applyAlignment="1">
      <alignment vertical="center" wrapText="1"/>
    </xf>
    <xf numFmtId="0" fontId="4" fillId="5" borderId="32" xfId="0" applyFont="1" applyFill="1" applyBorder="1" applyAlignment="1">
      <alignment horizontal="left" vertical="center" wrapText="1"/>
    </xf>
    <xf numFmtId="0" fontId="30" fillId="2" borderId="32" xfId="0" applyFont="1" applyFill="1" applyBorder="1" applyAlignment="1">
      <alignment horizontal="center" vertical="center" wrapText="1"/>
    </xf>
    <xf numFmtId="0" fontId="31" fillId="8" borderId="32" xfId="0" applyFont="1" applyFill="1" applyBorder="1" applyAlignment="1">
      <alignment horizontal="left" vertical="center" wrapText="1"/>
    </xf>
    <xf numFmtId="0" fontId="32" fillId="8" borderId="34" xfId="0" applyFont="1" applyFill="1" applyBorder="1" applyAlignment="1">
      <alignment vertical="center"/>
    </xf>
    <xf numFmtId="0" fontId="32" fillId="8" borderId="35" xfId="0" applyFont="1" applyFill="1" applyBorder="1" applyAlignment="1">
      <alignment vertical="center"/>
    </xf>
    <xf numFmtId="0" fontId="32" fillId="8" borderId="36" xfId="0" applyFont="1" applyFill="1" applyBorder="1" applyAlignment="1">
      <alignment vertical="center"/>
    </xf>
    <xf numFmtId="0" fontId="4" fillId="0" borderId="32" xfId="0" applyFont="1" applyBorder="1" applyAlignment="1">
      <alignment horizontal="left" vertical="center" wrapText="1"/>
    </xf>
    <xf numFmtId="0" fontId="4" fillId="0" borderId="34" xfId="0" applyFont="1" applyBorder="1" applyAlignment="1">
      <alignment vertical="center"/>
    </xf>
    <xf numFmtId="0" fontId="4" fillId="0" borderId="35" xfId="0" applyFont="1" applyBorder="1" applyAlignment="1">
      <alignment vertical="center"/>
    </xf>
    <xf numFmtId="0" fontId="4" fillId="0" borderId="36" xfId="0" applyFont="1" applyBorder="1" applyAlignment="1">
      <alignment vertical="center"/>
    </xf>
    <xf numFmtId="0" fontId="4" fillId="9" borderId="32" xfId="0" applyFont="1" applyFill="1" applyBorder="1" applyAlignment="1">
      <alignment vertical="center" wrapText="1"/>
    </xf>
    <xf numFmtId="0" fontId="25" fillId="9" borderId="34" xfId="0" applyFont="1" applyFill="1" applyBorder="1" applyAlignment="1">
      <alignment vertical="center"/>
    </xf>
    <xf numFmtId="0" fontId="25" fillId="9" borderId="35" xfId="0" applyFont="1" applyFill="1" applyBorder="1" applyAlignment="1">
      <alignment vertical="center"/>
    </xf>
    <xf numFmtId="0" fontId="25" fillId="9" borderId="36" xfId="0" applyFont="1" applyFill="1" applyBorder="1" applyAlignment="1">
      <alignment vertical="center"/>
    </xf>
    <xf numFmtId="0" fontId="25" fillId="0" borderId="34" xfId="0" applyFont="1" applyBorder="1" applyAlignment="1">
      <alignment vertical="center"/>
    </xf>
    <xf numFmtId="0" fontId="25" fillId="0" borderId="35" xfId="0" applyFont="1" applyBorder="1" applyAlignment="1">
      <alignment vertical="center"/>
    </xf>
    <xf numFmtId="0" fontId="25" fillId="0" borderId="36" xfId="0" applyFont="1" applyBorder="1" applyAlignment="1">
      <alignment vertical="center"/>
    </xf>
    <xf numFmtId="0" fontId="33" fillId="0" borderId="32" xfId="0" applyFont="1" applyBorder="1" applyAlignment="1">
      <alignment vertical="center" wrapText="1"/>
    </xf>
    <xf numFmtId="0" fontId="4" fillId="0" borderId="32" xfId="0" applyFont="1" applyBorder="1" applyAlignment="1">
      <alignment vertical="center" wrapText="1"/>
    </xf>
    <xf numFmtId="0" fontId="34" fillId="10" borderId="31" xfId="0" applyFont="1" applyFill="1" applyBorder="1" applyAlignment="1">
      <alignment vertical="center" wrapText="1"/>
    </xf>
    <xf numFmtId="0" fontId="34" fillId="10" borderId="32" xfId="0" applyFont="1" applyFill="1" applyBorder="1" applyAlignment="1">
      <alignment vertical="center" wrapText="1"/>
    </xf>
    <xf numFmtId="0" fontId="30" fillId="2" borderId="12"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4" fillId="2" borderId="28"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29" fillId="2" borderId="32" xfId="0" applyFont="1" applyFill="1" applyBorder="1" applyAlignment="1">
      <alignment horizontal="center" vertical="center" wrapText="1"/>
    </xf>
    <xf numFmtId="0" fontId="29" fillId="2" borderId="30" xfId="0" applyFont="1" applyFill="1" applyBorder="1" applyAlignment="1">
      <alignment vertical="center" wrapText="1"/>
    </xf>
    <xf numFmtId="0" fontId="6" fillId="2" borderId="35" xfId="0" applyFont="1" applyFill="1" applyBorder="1" applyAlignment="1">
      <alignment vertical="center" wrapText="1"/>
    </xf>
    <xf numFmtId="0" fontId="6" fillId="2" borderId="36" xfId="0" applyFont="1" applyFill="1" applyBorder="1" applyAlignment="1">
      <alignment vertical="center" wrapText="1"/>
    </xf>
    <xf numFmtId="0" fontId="6" fillId="2" borderId="32" xfId="0" applyFont="1" applyFill="1" applyBorder="1" applyAlignment="1">
      <alignment vertical="center" wrapText="1"/>
    </xf>
    <xf numFmtId="0" fontId="8" fillId="11" borderId="30" xfId="0" applyFont="1" applyFill="1" applyBorder="1" applyAlignment="1">
      <alignment vertical="center" wrapText="1"/>
    </xf>
    <xf numFmtId="0" fontId="8" fillId="11" borderId="35" xfId="0" applyFont="1" applyFill="1" applyBorder="1" applyAlignment="1">
      <alignment vertical="center" wrapText="1"/>
    </xf>
    <xf numFmtId="0" fontId="8" fillId="11" borderId="36" xfId="0" applyFont="1" applyFill="1" applyBorder="1" applyAlignment="1">
      <alignment vertical="center" wrapText="1"/>
    </xf>
    <xf numFmtId="0" fontId="8" fillId="11" borderId="32" xfId="0" applyFont="1" applyFill="1" applyBorder="1" applyAlignment="1">
      <alignment vertical="center" wrapText="1"/>
    </xf>
    <xf numFmtId="0" fontId="7" fillId="8" borderId="30" xfId="0" applyFont="1" applyFill="1" applyBorder="1" applyAlignment="1">
      <alignment vertical="center" wrapText="1"/>
    </xf>
    <xf numFmtId="164" fontId="7" fillId="10" borderId="35" xfId="0" applyNumberFormat="1" applyFont="1" applyFill="1" applyBorder="1" applyAlignment="1">
      <alignment vertical="center"/>
    </xf>
    <xf numFmtId="164" fontId="7" fillId="10" borderId="36" xfId="0" applyNumberFormat="1" applyFont="1" applyFill="1" applyBorder="1" applyAlignment="1">
      <alignment vertical="center"/>
    </xf>
    <xf numFmtId="164" fontId="7" fillId="10" borderId="32" xfId="0" applyNumberFormat="1" applyFont="1" applyFill="1" applyBorder="1" applyAlignment="1">
      <alignment vertical="center"/>
    </xf>
    <xf numFmtId="0" fontId="8" fillId="8" borderId="30" xfId="0" applyFont="1" applyFill="1" applyBorder="1" applyAlignment="1">
      <alignment vertical="center" wrapText="1"/>
    </xf>
    <xf numFmtId="164" fontId="8" fillId="8" borderId="35" xfId="0" applyNumberFormat="1" applyFont="1" applyFill="1" applyBorder="1" applyAlignment="1">
      <alignment horizontal="right" vertical="center"/>
    </xf>
    <xf numFmtId="164" fontId="8" fillId="8" borderId="36" xfId="0" applyNumberFormat="1" applyFont="1" applyFill="1" applyBorder="1" applyAlignment="1">
      <alignment horizontal="right" vertical="center"/>
    </xf>
    <xf numFmtId="164" fontId="8" fillId="12" borderId="32" xfId="0" applyNumberFormat="1" applyFont="1" applyFill="1" applyBorder="1" applyAlignment="1">
      <alignment horizontal="right" vertical="center"/>
    </xf>
    <xf numFmtId="164" fontId="7" fillId="11" borderId="35" xfId="0" applyNumberFormat="1" applyFont="1" applyFill="1" applyBorder="1" applyAlignment="1">
      <alignment vertical="center"/>
    </xf>
    <xf numFmtId="164" fontId="7" fillId="11" borderId="36" xfId="0" applyNumberFormat="1" applyFont="1" applyFill="1" applyBorder="1" applyAlignment="1">
      <alignment vertical="center"/>
    </xf>
    <xf numFmtId="164" fontId="7" fillId="11" borderId="32" xfId="0" applyNumberFormat="1" applyFont="1" applyFill="1" applyBorder="1" applyAlignment="1">
      <alignment vertical="center"/>
    </xf>
    <xf numFmtId="164" fontId="7" fillId="0" borderId="35" xfId="0" applyNumberFormat="1" applyFont="1" applyBorder="1" applyAlignment="1">
      <alignment vertical="center"/>
    </xf>
    <xf numFmtId="164" fontId="7" fillId="0" borderId="36" xfId="0" applyNumberFormat="1" applyFont="1" applyBorder="1" applyAlignment="1">
      <alignment vertical="center"/>
    </xf>
    <xf numFmtId="164" fontId="7" fillId="0" borderId="32" xfId="0" applyNumberFormat="1" applyFont="1" applyBorder="1" applyAlignment="1">
      <alignment vertical="center"/>
    </xf>
    <xf numFmtId="0" fontId="29" fillId="3" borderId="30" xfId="0" applyFont="1" applyFill="1" applyBorder="1" applyAlignment="1">
      <alignment vertical="center" wrapText="1"/>
    </xf>
    <xf numFmtId="164" fontId="6" fillId="3" borderId="35" xfId="0" applyNumberFormat="1" applyFont="1" applyFill="1" applyBorder="1" applyAlignment="1">
      <alignment horizontal="right" vertical="center"/>
    </xf>
    <xf numFmtId="164" fontId="6" fillId="3" borderId="36" xfId="0" applyNumberFormat="1" applyFont="1" applyFill="1" applyBorder="1" applyAlignment="1">
      <alignment horizontal="right" vertical="center"/>
    </xf>
    <xf numFmtId="164" fontId="6" fillId="3" borderId="32" xfId="0" applyNumberFormat="1" applyFont="1" applyFill="1" applyBorder="1" applyAlignment="1">
      <alignment horizontal="right" vertical="center"/>
    </xf>
    <xf numFmtId="164" fontId="29" fillId="2" borderId="30" xfId="0" applyNumberFormat="1" applyFont="1" applyFill="1" applyBorder="1" applyAlignment="1">
      <alignment vertical="center" wrapText="1"/>
    </xf>
    <xf numFmtId="164" fontId="6" fillId="2" borderId="35" xfId="0" applyNumberFormat="1" applyFont="1" applyFill="1" applyBorder="1" applyAlignment="1">
      <alignment vertical="center" wrapText="1"/>
    </xf>
    <xf numFmtId="164" fontId="6" fillId="2" borderId="36" xfId="0" applyNumberFormat="1" applyFont="1" applyFill="1" applyBorder="1" applyAlignment="1">
      <alignment vertical="center" wrapText="1"/>
    </xf>
    <xf numFmtId="164" fontId="6" fillId="2" borderId="32" xfId="0" applyNumberFormat="1" applyFont="1" applyFill="1" applyBorder="1" applyAlignment="1">
      <alignment vertical="center" wrapText="1"/>
    </xf>
    <xf numFmtId="164" fontId="7" fillId="0" borderId="35" xfId="0" applyNumberFormat="1" applyFont="1" applyBorder="1" applyAlignment="1">
      <alignment horizontal="right" vertical="center"/>
    </xf>
    <xf numFmtId="164" fontId="7" fillId="0" borderId="36" xfId="0" applyNumberFormat="1" applyFont="1" applyBorder="1" applyAlignment="1">
      <alignment horizontal="right" vertical="center"/>
    </xf>
    <xf numFmtId="164" fontId="7" fillId="0" borderId="32" xfId="0" applyNumberFormat="1" applyFont="1" applyBorder="1" applyAlignment="1">
      <alignment horizontal="right" vertical="center"/>
    </xf>
    <xf numFmtId="0" fontId="29" fillId="2" borderId="30" xfId="0" applyFont="1" applyFill="1" applyBorder="1" applyAlignment="1">
      <alignment vertical="center"/>
    </xf>
    <xf numFmtId="0" fontId="29" fillId="2" borderId="35" xfId="0" applyFont="1" applyFill="1" applyBorder="1" applyAlignment="1">
      <alignment vertical="center"/>
    </xf>
    <xf numFmtId="0" fontId="29" fillId="2" borderId="36" xfId="0" applyFont="1" applyFill="1" applyBorder="1" applyAlignment="1">
      <alignment vertical="center"/>
    </xf>
    <xf numFmtId="0" fontId="29" fillId="2" borderId="32" xfId="0" applyFont="1" applyFill="1" applyBorder="1" applyAlignment="1">
      <alignment vertical="center"/>
    </xf>
    <xf numFmtId="0" fontId="5" fillId="13" borderId="30" xfId="0" applyFont="1" applyFill="1" applyBorder="1" applyAlignment="1">
      <alignment vertical="center" wrapText="1"/>
    </xf>
    <xf numFmtId="164" fontId="13" fillId="13" borderId="35" xfId="0" applyNumberFormat="1" applyFont="1" applyFill="1" applyBorder="1" applyAlignment="1">
      <alignment horizontal="right" vertical="center"/>
    </xf>
    <xf numFmtId="164" fontId="13" fillId="13" borderId="36" xfId="0" applyNumberFormat="1" applyFont="1" applyFill="1" applyBorder="1" applyAlignment="1">
      <alignment horizontal="right" vertical="center"/>
    </xf>
    <xf numFmtId="164" fontId="13" fillId="13" borderId="32" xfId="0" applyNumberFormat="1" applyFont="1" applyFill="1" applyBorder="1" applyAlignment="1">
      <alignment horizontal="right" vertical="center"/>
    </xf>
    <xf numFmtId="0" fontId="5" fillId="5" borderId="30" xfId="0" applyFont="1" applyFill="1" applyBorder="1" applyAlignment="1">
      <alignment vertical="center" wrapText="1"/>
    </xf>
    <xf numFmtId="164" fontId="13" fillId="5" borderId="35" xfId="0" applyNumberFormat="1" applyFont="1" applyFill="1" applyBorder="1" applyAlignment="1">
      <alignment horizontal="right" vertical="center"/>
    </xf>
    <xf numFmtId="164" fontId="13" fillId="5" borderId="36" xfId="0" applyNumberFormat="1" applyFont="1" applyFill="1" applyBorder="1" applyAlignment="1">
      <alignment horizontal="right" vertical="center"/>
    </xf>
    <xf numFmtId="164" fontId="13" fillId="5" borderId="32" xfId="0" applyNumberFormat="1" applyFont="1" applyFill="1" applyBorder="1" applyAlignment="1">
      <alignment horizontal="right" vertical="center"/>
    </xf>
    <xf numFmtId="164" fontId="5" fillId="10" borderId="32" xfId="0" applyNumberFormat="1" applyFont="1" applyFill="1" applyBorder="1" applyAlignment="1">
      <alignment vertical="center"/>
    </xf>
    <xf numFmtId="0" fontId="7" fillId="0" borderId="35" xfId="0" applyFont="1" applyBorder="1" applyAlignment="1">
      <alignment vertical="center"/>
    </xf>
    <xf numFmtId="0" fontId="7" fillId="0" borderId="36" xfId="0" applyFont="1" applyBorder="1" applyAlignment="1">
      <alignment vertical="center"/>
    </xf>
    <xf numFmtId="0" fontId="5" fillId="0" borderId="32" xfId="0" applyFont="1" applyBorder="1" applyAlignment="1">
      <alignment vertical="center"/>
    </xf>
    <xf numFmtId="0" fontId="7" fillId="10" borderId="35" xfId="0" applyFont="1" applyFill="1" applyBorder="1" applyAlignment="1">
      <alignment vertical="center" wrapText="1"/>
    </xf>
    <xf numFmtId="0" fontId="7" fillId="10" borderId="35" xfId="0" applyFont="1" applyFill="1" applyBorder="1" applyAlignment="1">
      <alignment vertical="center"/>
    </xf>
    <xf numFmtId="0" fontId="7" fillId="10" borderId="36" xfId="0" applyFont="1" applyFill="1" applyBorder="1" applyAlignment="1">
      <alignment vertical="center"/>
    </xf>
    <xf numFmtId="0" fontId="5" fillId="10" borderId="32" xfId="0" applyFont="1" applyFill="1" applyBorder="1" applyAlignment="1">
      <alignment vertical="center"/>
    </xf>
    <xf numFmtId="0" fontId="7" fillId="0" borderId="7" xfId="0" applyFont="1" applyBorder="1" applyAlignment="1">
      <alignment horizontal="left" vertical="center" wrapText="1"/>
    </xf>
    <xf numFmtId="0" fontId="3" fillId="0" borderId="8" xfId="0" applyFont="1" applyBorder="1"/>
    <xf numFmtId="0" fontId="11" fillId="0" borderId="7" xfId="0" applyFont="1" applyBorder="1" applyAlignment="1">
      <alignment vertical="center" wrapText="1"/>
    </xf>
    <xf numFmtId="0" fontId="5" fillId="0" borderId="9" xfId="0" applyFont="1" applyBorder="1" applyAlignment="1">
      <alignment vertical="center" wrapText="1"/>
    </xf>
    <xf numFmtId="0" fontId="3" fillId="0" borderId="10" xfId="0" applyFont="1" applyBorder="1"/>
    <xf numFmtId="0" fontId="6" fillId="3" borderId="7" xfId="0" applyFont="1" applyFill="1" applyBorder="1" applyAlignment="1">
      <alignment horizontal="center" vertical="center" wrapText="1"/>
    </xf>
    <xf numFmtId="0" fontId="5" fillId="0" borderId="14" xfId="0" applyFont="1" applyBorder="1" applyAlignment="1">
      <alignment vertical="center" wrapText="1"/>
    </xf>
    <xf numFmtId="0" fontId="3" fillId="0" borderId="15" xfId="0" applyFont="1" applyBorder="1"/>
    <xf numFmtId="0" fontId="3" fillId="0" borderId="14" xfId="0" applyFont="1" applyBorder="1"/>
    <xf numFmtId="0" fontId="3" fillId="0" borderId="18" xfId="0" applyFont="1" applyBorder="1"/>
    <xf numFmtId="0" fontId="3" fillId="0" borderId="19" xfId="0" applyFont="1" applyBorder="1"/>
    <xf numFmtId="0" fontId="2" fillId="2"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6" fillId="3" borderId="2" xfId="0" applyFont="1" applyFill="1" applyBorder="1" applyAlignment="1">
      <alignment horizontal="center" vertical="center" wrapText="1"/>
    </xf>
    <xf numFmtId="0" fontId="2" fillId="2" borderId="6" xfId="0" applyFont="1" applyFill="1" applyBorder="1" applyAlignment="1">
      <alignment horizontal="center" vertical="center"/>
    </xf>
    <xf numFmtId="0" fontId="3" fillId="0" borderId="21" xfId="0" applyFont="1" applyBorder="1"/>
    <xf numFmtId="0" fontId="3" fillId="0" borderId="22" xfId="0" applyFont="1" applyBorder="1"/>
    <xf numFmtId="0" fontId="14" fillId="2" borderId="7" xfId="0" applyFont="1" applyFill="1" applyBorder="1" applyAlignment="1">
      <alignment horizontal="center" vertical="center"/>
    </xf>
    <xf numFmtId="0" fontId="7" fillId="0" borderId="7" xfId="0" applyFont="1" applyBorder="1" applyAlignment="1">
      <alignment horizontal="center" vertical="center"/>
    </xf>
    <xf numFmtId="0" fontId="15" fillId="0" borderId="7" xfId="0" applyFont="1" applyBorder="1" applyAlignment="1">
      <alignment horizontal="center" vertical="center"/>
    </xf>
    <xf numFmtId="0" fontId="15" fillId="0" borderId="23" xfId="0" applyFont="1" applyBorder="1" applyAlignment="1">
      <alignment horizontal="center" vertical="center"/>
    </xf>
    <xf numFmtId="0" fontId="3" fillId="0" borderId="24" xfId="0" applyFont="1" applyBorder="1"/>
    <xf numFmtId="0" fontId="16" fillId="0" borderId="7" xfId="0" applyFont="1" applyBorder="1" applyAlignment="1">
      <alignment vertical="center"/>
    </xf>
    <xf numFmtId="0" fontId="11" fillId="0" borderId="7" xfId="0" applyFont="1" applyBorder="1" applyAlignment="1">
      <alignment horizontal="center" vertical="center"/>
    </xf>
    <xf numFmtId="0" fontId="2" fillId="2" borderId="2" xfId="0" applyFont="1" applyFill="1" applyBorder="1" applyAlignment="1">
      <alignment horizontal="center" vertical="center"/>
    </xf>
    <xf numFmtId="0" fontId="13" fillId="0" borderId="9" xfId="0" applyFont="1" applyBorder="1" applyAlignment="1">
      <alignment wrapText="1"/>
    </xf>
    <xf numFmtId="0" fontId="6" fillId="3" borderId="2" xfId="0" applyFont="1" applyFill="1" applyBorder="1" applyAlignment="1">
      <alignment horizontal="center" wrapText="1"/>
    </xf>
    <xf numFmtId="0" fontId="6" fillId="3" borderId="7" xfId="0" applyFont="1" applyFill="1" applyBorder="1" applyAlignment="1">
      <alignment horizontal="center" wrapText="1"/>
    </xf>
    <xf numFmtId="0" fontId="5" fillId="0" borderId="9" xfId="0" applyFont="1" applyBorder="1" applyAlignment="1">
      <alignment wrapText="1"/>
    </xf>
    <xf numFmtId="0" fontId="5" fillId="0" borderId="23" xfId="0" applyFont="1" applyBorder="1" applyAlignment="1">
      <alignment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23" fillId="0" borderId="0" xfId="0" applyFont="1" applyAlignment="1">
      <alignment horizontal="center" wrapText="1"/>
    </xf>
    <xf numFmtId="0" fontId="0" fillId="0" borderId="0" xfId="0"/>
    <xf numFmtId="0" fontId="4" fillId="0" borderId="7" xfId="0" applyFont="1" applyBorder="1" applyAlignment="1">
      <alignment horizontal="center" vertical="center" wrapText="1"/>
    </xf>
    <xf numFmtId="0" fontId="21" fillId="0" borderId="14" xfId="0" applyFont="1" applyBorder="1" applyAlignment="1">
      <alignment horizontal="center" wrapText="1"/>
    </xf>
    <xf numFmtId="0" fontId="22" fillId="0" borderId="0" xfId="0" applyFont="1" applyAlignment="1">
      <alignment horizontal="center" wrapText="1"/>
    </xf>
    <xf numFmtId="0" fontId="5" fillId="0" borderId="7" xfId="0" applyFont="1" applyBorder="1" applyAlignment="1">
      <alignment horizontal="center" wrapText="1"/>
    </xf>
    <xf numFmtId="0" fontId="25" fillId="0" borderId="10" xfId="0" applyFont="1" applyBorder="1" applyAlignment="1">
      <alignment horizontal="center" vertical="center" wrapText="1"/>
    </xf>
    <xf numFmtId="0" fontId="11" fillId="0" borderId="25" xfId="0" applyFont="1" applyBorder="1" applyAlignment="1">
      <alignment horizontal="center" vertical="center" wrapText="1"/>
    </xf>
    <xf numFmtId="0" fontId="3" fillId="0" borderId="28" xfId="0" applyFont="1" applyBorder="1"/>
    <xf numFmtId="0" fontId="3" fillId="0" borderId="29" xfId="0" applyFont="1" applyBorder="1"/>
    <xf numFmtId="0" fontId="11" fillId="0" borderId="23"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23" xfId="0" applyFont="1" applyBorder="1" applyAlignment="1">
      <alignment horizontal="center" vertical="center" wrapText="1"/>
    </xf>
    <xf numFmtId="0" fontId="3" fillId="0" borderId="27" xfId="0" applyFont="1" applyBorder="1"/>
    <xf numFmtId="0" fontId="28" fillId="2" borderId="30" xfId="0" applyFont="1" applyFill="1" applyBorder="1" applyAlignment="1">
      <alignment horizontal="center" vertical="center"/>
    </xf>
    <xf numFmtId="0" fontId="3" fillId="0" borderId="31" xfId="0" applyFont="1" applyBorder="1"/>
    <xf numFmtId="0" fontId="29" fillId="3" borderId="33" xfId="0" applyFont="1" applyFill="1" applyBorder="1" applyAlignment="1">
      <alignment horizontal="center" vertical="center" wrapText="1"/>
    </xf>
    <xf numFmtId="0" fontId="3" fillId="0" borderId="37" xfId="0" applyFont="1" applyBorder="1"/>
    <xf numFmtId="0" fontId="3" fillId="0" borderId="38" xfId="0" applyFont="1" applyBorder="1"/>
    <xf numFmtId="0" fontId="29" fillId="2" borderId="33" xfId="0" applyFont="1" applyFill="1" applyBorder="1" applyAlignment="1">
      <alignment horizontal="center" vertical="center" wrapText="1"/>
    </xf>
    <xf numFmtId="0" fontId="13" fillId="10" borderId="2" xfId="0" applyFont="1" applyFill="1" applyBorder="1" applyAlignment="1">
      <alignment horizontal="center" vertical="center" wrapText="1"/>
    </xf>
    <xf numFmtId="0" fontId="6" fillId="14" borderId="6" xfId="0" applyFont="1" applyFill="1" applyBorder="1" applyAlignment="1">
      <alignment horizontal="center" wrapText="1"/>
    </xf>
    <xf numFmtId="0" fontId="6" fillId="14" borderId="21" xfId="0" applyFont="1" applyFill="1" applyBorder="1" applyAlignment="1">
      <alignment horizontal="center" wrapText="1"/>
    </xf>
    <xf numFmtId="0" fontId="6" fillId="14" borderId="7" xfId="0" applyFont="1" applyFill="1" applyBorder="1" applyAlignment="1">
      <alignment horizontal="center" vertical="center"/>
    </xf>
    <xf numFmtId="0" fontId="3" fillId="15" borderId="10" xfId="0" applyFont="1" applyFill="1" applyBorder="1"/>
    <xf numFmtId="0" fontId="3" fillId="15" borderId="8" xfId="0" applyFont="1" applyFill="1" applyBorder="1"/>
    <xf numFmtId="0" fontId="14" fillId="14" borderId="12" xfId="0" applyFont="1" applyFill="1" applyBorder="1" applyAlignment="1">
      <alignment horizontal="center" vertical="center" wrapText="1"/>
    </xf>
    <xf numFmtId="0" fontId="14" fillId="14" borderId="7" xfId="0" applyFont="1" applyFill="1" applyBorder="1" applyAlignment="1">
      <alignment horizontal="center" vertical="center" wrapText="1"/>
    </xf>
    <xf numFmtId="0" fontId="6" fillId="14" borderId="7" xfId="0" applyFont="1" applyFill="1" applyBorder="1" applyAlignment="1">
      <alignment horizontal="center" wrapText="1"/>
    </xf>
    <xf numFmtId="0" fontId="6" fillId="14" borderId="7" xfId="0" applyFont="1" applyFill="1" applyBorder="1" applyAlignment="1">
      <alignment horizontal="center"/>
    </xf>
    <xf numFmtId="0" fontId="14" fillId="14" borderId="12" xfId="0" applyFont="1" applyFill="1" applyBorder="1" applyAlignment="1">
      <alignment horizontal="center" vertical="center"/>
    </xf>
    <xf numFmtId="0" fontId="19" fillId="14" borderId="12" xfId="0" applyFont="1" applyFill="1" applyBorder="1" applyAlignment="1">
      <alignment horizontal="center" vertical="center"/>
    </xf>
    <xf numFmtId="0" fontId="6" fillId="14" borderId="2" xfId="0" applyFont="1" applyFill="1" applyBorder="1" applyAlignment="1">
      <alignment horizontal="center" vertical="center" wrapText="1"/>
    </xf>
    <xf numFmtId="0" fontId="3" fillId="15" borderId="3" xfId="0" applyFont="1" applyFill="1" applyBorder="1"/>
    <xf numFmtId="0" fontId="3" fillId="15" borderId="4" xfId="0" applyFont="1" applyFill="1" applyBorder="1"/>
    <xf numFmtId="0" fontId="6" fillId="14" borderId="7" xfId="0" applyFont="1" applyFill="1" applyBorder="1" applyAlignment="1">
      <alignment horizontal="center" vertical="center" wrapText="1"/>
    </xf>
    <xf numFmtId="0" fontId="14" fillId="14" borderId="7" xfId="0" applyFont="1" applyFill="1" applyBorder="1" applyAlignment="1">
      <alignment horizontal="center" vertical="center"/>
    </xf>
    <xf numFmtId="0" fontId="39" fillId="5" borderId="7" xfId="0" applyFont="1" applyFill="1" applyBorder="1" applyAlignment="1">
      <alignment horizontal="center" vertical="center"/>
    </xf>
    <xf numFmtId="0" fontId="17" fillId="14" borderId="7" xfId="0" applyFont="1" applyFill="1" applyBorder="1" applyAlignment="1">
      <alignment horizontal="center" vertical="center"/>
    </xf>
    <xf numFmtId="0" fontId="8" fillId="16" borderId="7" xfId="0" applyFont="1" applyFill="1" applyBorder="1" applyAlignment="1">
      <alignment horizontal="center" vertical="center"/>
    </xf>
    <xf numFmtId="0" fontId="3" fillId="17" borderId="8" xfId="0" applyFont="1" applyFill="1" applyBorder="1"/>
    <xf numFmtId="0" fontId="8" fillId="16" borderId="7" xfId="0" applyFont="1" applyFill="1" applyBorder="1" applyAlignment="1">
      <alignment horizontal="center" vertical="center" wrapText="1"/>
    </xf>
    <xf numFmtId="0" fontId="8" fillId="16" borderId="8" xfId="0" applyFont="1" applyFill="1" applyBorder="1" applyAlignment="1">
      <alignment horizontal="center" vertical="center" wrapText="1"/>
    </xf>
    <xf numFmtId="0" fontId="8" fillId="16" borderId="12" xfId="0" applyFont="1" applyFill="1" applyBorder="1" applyAlignment="1">
      <alignment horizontal="center" vertical="center"/>
    </xf>
    <xf numFmtId="0" fontId="26" fillId="16" borderId="12" xfId="0" applyFont="1" applyFill="1" applyBorder="1" applyAlignment="1">
      <alignment horizontal="center" vertical="center"/>
    </xf>
    <xf numFmtId="0" fontId="27" fillId="16" borderId="12" xfId="0" applyFont="1" applyFill="1" applyBorder="1" applyAlignment="1">
      <alignment horizontal="center" vertical="center"/>
    </xf>
    <xf numFmtId="0" fontId="27" fillId="16" borderId="7" xfId="0" applyFont="1" applyFill="1" applyBorder="1" applyAlignment="1">
      <alignment horizontal="center" vertical="center"/>
    </xf>
    <xf numFmtId="0" fontId="39" fillId="5" borderId="39" xfId="0" applyFont="1" applyFill="1" applyBorder="1" applyAlignment="1">
      <alignment horizontal="center" vertical="center"/>
    </xf>
    <xf numFmtId="0" fontId="39" fillId="5" borderId="0" xfId="0" applyFont="1" applyFill="1" applyBorder="1" applyAlignment="1">
      <alignment horizontal="center" vertical="center"/>
    </xf>
    <xf numFmtId="0" fontId="40" fillId="14" borderId="7" xfId="0" applyFont="1" applyFill="1" applyBorder="1" applyAlignment="1">
      <alignment horizontal="center" vertical="center"/>
    </xf>
    <xf numFmtId="0" fontId="3" fillId="15" borderId="8" xfId="0" applyFont="1" applyFill="1" applyBorder="1" applyAlignment="1"/>
    <xf numFmtId="0" fontId="41" fillId="0" borderId="12"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DED9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285750</xdr:colOff>
      <xdr:row>0</xdr:row>
      <xdr:rowOff>142875</xdr:rowOff>
    </xdr:from>
    <xdr:ext cx="2066925" cy="1962150"/>
    <xdr:pic>
      <xdr:nvPicPr>
        <xdr:cNvPr id="2" name="image1.png" title="Image">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hecollegetour.com/tour-colleges/" TargetMode="External"/></Relationships>
</file>

<file path=xl/worksheets/_rels/sheet7.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mazon.com/Search-Significance-Seeing-Worth-Through/dp/0849944244/ref=sr_1_1?crid=10BHTXUCNUYPX&amp;dib=eyJ2IjoiMSJ9.JruBW2kenImy6FXSJfaDOjwueucgGF9maJoeI0z1KFM-ExnMyCw5lQYKinoLBM1xtX15cIUHxT5E1e-nmjEz7mZL6LMmNWNpuntSiZRVLV1upJ-2gLemrC7cQOyGCdKT2sDzkyNfNNRbqRjVUQ2N2ev5D4vm4ijo17_lDXaB8x7ccGrvyIcCrrN44IgKbcEZeFuqh2JT7oGP_9c5Y9T9INZq7dS9oM00pW7zJEAgA5Y.TNZiRxXYQay7jR4KxSHUPi67ckzSvw1LILMmeGjzhAE&amp;dib_tag=se&amp;keywords=the+search+for+significance&amp;qid=1748980559&amp;s=books&amp;sprefix=the+search+for+significanc%2Cstripbooks%2C108&amp;sr=1-1" TargetMode="External"/><Relationship Id="rId7" Type="http://schemas.openxmlformats.org/officeDocument/2006/relationships/hyperlink" Target="https://www.16personalities.com/personality-types" TargetMode="External"/><Relationship Id="rId2" Type="http://schemas.openxmlformats.org/officeDocument/2006/relationships/hyperlink" Target="https://www.amazon.com/Call-Finding-Fulfilling-Central-Purpose/dp/0849944376" TargetMode="External"/><Relationship Id="rId1" Type="http://schemas.openxmlformats.org/officeDocument/2006/relationships/hyperlink" Target="https://www.amazon.com/Finding-My-Vocation-Seeking-Calling/dp/1959515292/ref=asc_df_1959515292?mcid=2c38f6c9c0f138779b9d939d38bd50d2&amp;hvocijid=17118713843491867353-1959515292-&amp;hvexpln=73&amp;tag=hyprod-20&amp;linkCode=df0&amp;hvadid=721245378154&amp;hvpos=&amp;hvnetw=g&amp;hvrand=17118713843491867353&amp;hvpone=&amp;hvptwo=&amp;hvqmt=&amp;hvdev=c&amp;hvdvcmdl=&amp;hvlocint=&amp;hvlocphy=9193523&amp;hvtargid=pla-2281435177378&amp;psc=1" TargetMode="External"/><Relationship Id="rId6" Type="http://schemas.openxmlformats.org/officeDocument/2006/relationships/hyperlink" Target="https://www.mynextmove.org/explore/ip" TargetMode="External"/><Relationship Id="rId5" Type="http://schemas.openxmlformats.org/officeDocument/2006/relationships/hyperlink" Target="https://www.nextforstudents.com/" TargetMode="External"/><Relationship Id="rId4" Type="http://schemas.openxmlformats.org/officeDocument/2006/relationships/hyperlink" Target="https://www.amazon.com/Defining-Decade-Your-Twenties-Matter/dp/1538754231/ref=sr_1_1?crid=2VE3G64YRN2WG&amp;dib=eyJ2IjoiMSJ9.UUDn2o5z6zg7Eu17xvfti_tGTClLr8HiWXQUFGY6jUdJpCiFeM2e5f3vof_B2KyVcFlrkRk-KBDFXctSLzLh_4SW0noDH8179kbrkE1vxK-AlCuL246TpV50_FUo2DkgX-BHPydc4c8mKlTol8Ct-wFvz3Ow9MY9mvF56IENPGxyFyArdiNcuTRvSsXE4ZXLUohobDTzmHF6qQt-xIuDXZual1QXwkeiHEJtPXcPOAE.pJTtKR4Va4YWsMfdHs8UizP9mBZKQNMRp9VkyKt9PXY&amp;dib_tag=se&amp;keywords=the+defining+decade&amp;qid=1748980582&amp;s=books&amp;sprefix=the+defining+decade%2Cstripbooks%2C109&amp;sr=1-1"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collegeraptor.com/" TargetMode="External"/><Relationship Id="rId2" Type="http://schemas.openxmlformats.org/officeDocument/2006/relationships/hyperlink" Target="http://niche.com/colleges" TargetMode="External"/><Relationship Id="rId1" Type="http://schemas.openxmlformats.org/officeDocument/2006/relationships/hyperlink" Target="https://bigfuture.collegeboard.org/college-search" TargetMode="External"/><Relationship Id="rId4" Type="http://schemas.openxmlformats.org/officeDocument/2006/relationships/hyperlink" Target="https://www.appily.com/quizzes/find-the-perfect-college"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myact.org/" TargetMode="External"/><Relationship Id="rId2" Type="http://schemas.openxmlformats.org/officeDocument/2006/relationships/hyperlink" Target="http://summiteagles.org/wp-content/uploads/2025/09/SCA-Guide-to-the-STARS.pdf" TargetMode="External"/><Relationship Id="rId1" Type="http://schemas.openxmlformats.org/officeDocument/2006/relationships/hyperlink" Target="https://docs.google.com/document/d/1zK5db09POzeNbQKovQytu_FsAVxYnbVUDvopvI8RpaI/edit?tab=t.0" TargetMode="External"/><Relationship Id="rId4" Type="http://schemas.openxmlformats.org/officeDocument/2006/relationships/hyperlink" Target="https://fafsa.ed.gov/spa/fafs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H29"/>
  <sheetViews>
    <sheetView tabSelected="1" workbookViewId="0">
      <selection activeCell="L3" sqref="L3"/>
    </sheetView>
  </sheetViews>
  <sheetFormatPr defaultColWidth="12.6328125" defaultRowHeight="15.75" customHeight="1"/>
  <cols>
    <col min="1" max="1" width="4.7265625" customWidth="1"/>
    <col min="2" max="2" width="4" customWidth="1"/>
    <col min="6" max="6" width="4.453125" customWidth="1"/>
    <col min="7" max="7" width="9" customWidth="1"/>
    <col min="8" max="8" width="20.08984375" customWidth="1"/>
  </cols>
  <sheetData>
    <row r="1" spans="1:8" ht="55.5" customHeight="1">
      <c r="A1" s="1"/>
      <c r="B1" s="214" t="s">
        <v>246</v>
      </c>
      <c r="C1" s="215"/>
      <c r="D1" s="215"/>
      <c r="E1" s="215"/>
      <c r="F1" s="215"/>
      <c r="G1" s="215"/>
      <c r="H1" s="216"/>
    </row>
    <row r="2" spans="1:8" ht="19" customHeight="1">
      <c r="A2" s="1"/>
      <c r="B2" s="283" t="s">
        <v>247</v>
      </c>
      <c r="C2" s="284"/>
      <c r="D2" s="284"/>
      <c r="E2" s="284"/>
      <c r="F2" s="284"/>
      <c r="G2" s="284"/>
      <c r="H2" s="284"/>
    </row>
    <row r="3" spans="1:8" ht="15">
      <c r="A3" s="1"/>
      <c r="B3" s="2"/>
      <c r="C3" s="3"/>
      <c r="D3" s="2"/>
      <c r="E3" s="2"/>
      <c r="F3" s="2"/>
      <c r="G3" s="4"/>
      <c r="H3" s="4"/>
    </row>
    <row r="4" spans="1:8" ht="13.5">
      <c r="A4" s="1"/>
      <c r="B4" s="268" t="s">
        <v>0</v>
      </c>
      <c r="C4" s="269"/>
      <c r="D4" s="269"/>
      <c r="E4" s="270"/>
      <c r="F4" s="5"/>
      <c r="G4" s="271" t="s">
        <v>1</v>
      </c>
      <c r="H4" s="261"/>
    </row>
    <row r="5" spans="1:8" ht="15">
      <c r="A5" s="1"/>
      <c r="B5" s="31" t="b">
        <v>0</v>
      </c>
      <c r="C5" s="206" t="s">
        <v>2</v>
      </c>
      <c r="D5" s="207"/>
      <c r="E5" s="204"/>
      <c r="F5" s="8"/>
      <c r="G5" s="277" t="s">
        <v>3</v>
      </c>
      <c r="H5" s="278" t="s">
        <v>4</v>
      </c>
    </row>
    <row r="6" spans="1:8" ht="15">
      <c r="A6" s="1"/>
      <c r="B6" s="2"/>
      <c r="C6" s="11"/>
      <c r="D6" s="12"/>
      <c r="E6" s="12"/>
      <c r="F6" s="13"/>
      <c r="G6" s="14"/>
      <c r="H6" s="15" t="s">
        <v>5</v>
      </c>
    </row>
    <row r="7" spans="1:8" ht="15">
      <c r="A7" s="1"/>
      <c r="B7" s="31" t="b">
        <v>0</v>
      </c>
      <c r="C7" s="206" t="s">
        <v>6</v>
      </c>
      <c r="D7" s="207"/>
      <c r="E7" s="204"/>
      <c r="F7" s="8"/>
      <c r="G7" s="14"/>
      <c r="H7" s="14"/>
    </row>
    <row r="8" spans="1:8" ht="15">
      <c r="A8" s="1"/>
      <c r="B8" s="2"/>
      <c r="C8" s="11"/>
      <c r="D8" s="12"/>
      <c r="E8" s="12"/>
      <c r="F8" s="13"/>
      <c r="G8" s="14"/>
      <c r="H8" s="14"/>
    </row>
    <row r="9" spans="1:8" ht="15">
      <c r="A9" s="1"/>
      <c r="B9" s="31" t="b">
        <v>0</v>
      </c>
      <c r="C9" s="206" t="s">
        <v>7</v>
      </c>
      <c r="D9" s="207"/>
      <c r="E9" s="204"/>
      <c r="F9" s="8"/>
      <c r="G9" s="16"/>
      <c r="H9" s="16"/>
    </row>
    <row r="10" spans="1:8" ht="15">
      <c r="A10" s="1"/>
      <c r="B10" s="2"/>
      <c r="C10" s="11"/>
      <c r="D10" s="12"/>
      <c r="E10" s="12"/>
      <c r="F10" s="2"/>
      <c r="G10" s="16"/>
      <c r="H10" s="16"/>
    </row>
    <row r="11" spans="1:8" ht="15">
      <c r="A11" s="1"/>
      <c r="B11" s="31" t="b">
        <v>0</v>
      </c>
      <c r="C11" s="206" t="s">
        <v>8</v>
      </c>
      <c r="D11" s="207"/>
      <c r="E11" s="204"/>
      <c r="F11" s="17"/>
      <c r="G11" s="16"/>
      <c r="H11" s="16"/>
    </row>
    <row r="12" spans="1:8" ht="15">
      <c r="A12" s="1"/>
      <c r="B12" s="2"/>
      <c r="C12" s="11"/>
      <c r="D12" s="12"/>
      <c r="E12" s="12"/>
      <c r="F12" s="13"/>
      <c r="G12" s="18"/>
      <c r="H12" s="18"/>
    </row>
    <row r="13" spans="1:8" ht="16.5">
      <c r="A13" s="1"/>
      <c r="B13" s="31" t="b">
        <v>0</v>
      </c>
      <c r="C13" s="206" t="s">
        <v>9</v>
      </c>
      <c r="D13" s="207"/>
      <c r="E13" s="204"/>
      <c r="F13" s="8"/>
      <c r="G13" s="285" t="s">
        <v>245</v>
      </c>
      <c r="H13" s="286"/>
    </row>
    <row r="14" spans="1:8" ht="15">
      <c r="A14" s="1"/>
      <c r="B14" s="2"/>
      <c r="C14" s="11"/>
      <c r="D14" s="12"/>
      <c r="E14" s="12"/>
      <c r="F14" s="13"/>
      <c r="G14" s="209" t="s">
        <v>11</v>
      </c>
      <c r="H14" s="210"/>
    </row>
    <row r="15" spans="1:8" ht="15">
      <c r="A15" s="1"/>
      <c r="B15" s="31" t="b">
        <v>0</v>
      </c>
      <c r="C15" s="206" t="s">
        <v>12</v>
      </c>
      <c r="D15" s="207"/>
      <c r="E15" s="204"/>
      <c r="F15" s="8"/>
      <c r="G15" s="211"/>
      <c r="H15" s="210"/>
    </row>
    <row r="16" spans="1:8" ht="13.5">
      <c r="A16" s="1"/>
      <c r="B16" s="2"/>
      <c r="C16" s="19"/>
      <c r="D16" s="19"/>
      <c r="E16" s="19"/>
      <c r="F16" s="13"/>
      <c r="G16" s="211"/>
      <c r="H16" s="210"/>
    </row>
    <row r="17" spans="1:8" ht="13.5">
      <c r="A17" s="1"/>
      <c r="B17" s="271" t="s">
        <v>13</v>
      </c>
      <c r="C17" s="260"/>
      <c r="D17" s="260"/>
      <c r="E17" s="261"/>
      <c r="F17" s="20"/>
      <c r="G17" s="211"/>
      <c r="H17" s="210"/>
    </row>
    <row r="18" spans="1:8" ht="18" customHeight="1">
      <c r="A18" s="21"/>
      <c r="B18" s="203" t="s">
        <v>14</v>
      </c>
      <c r="C18" s="204"/>
      <c r="D18" s="205" t="s">
        <v>15</v>
      </c>
      <c r="E18" s="204"/>
      <c r="F18" s="20"/>
      <c r="G18" s="211"/>
      <c r="H18" s="210"/>
    </row>
    <row r="19" spans="1:8" ht="18" customHeight="1">
      <c r="A19" s="21"/>
      <c r="B19" s="203" t="s">
        <v>16</v>
      </c>
      <c r="C19" s="204"/>
      <c r="D19" s="205" t="s">
        <v>17</v>
      </c>
      <c r="E19" s="204"/>
      <c r="F19" s="20"/>
      <c r="G19" s="211"/>
      <c r="H19" s="210"/>
    </row>
    <row r="20" spans="1:8" ht="18" customHeight="1">
      <c r="A20" s="21"/>
      <c r="B20" s="203" t="s">
        <v>18</v>
      </c>
      <c r="C20" s="204"/>
      <c r="D20" s="205" t="s">
        <v>19</v>
      </c>
      <c r="E20" s="204"/>
      <c r="F20" s="20"/>
      <c r="G20" s="211"/>
      <c r="H20" s="210"/>
    </row>
    <row r="21" spans="1:8" ht="18" customHeight="1">
      <c r="A21" s="21"/>
      <c r="B21" s="203" t="s">
        <v>20</v>
      </c>
      <c r="C21" s="204"/>
      <c r="D21" s="205" t="s">
        <v>21</v>
      </c>
      <c r="E21" s="204"/>
      <c r="F21" s="20"/>
      <c r="G21" s="211"/>
      <c r="H21" s="210"/>
    </row>
    <row r="22" spans="1:8" ht="18" customHeight="1">
      <c r="A22" s="21"/>
      <c r="B22" s="203" t="s">
        <v>22</v>
      </c>
      <c r="C22" s="204"/>
      <c r="D22" s="205" t="s">
        <v>23</v>
      </c>
      <c r="E22" s="204"/>
      <c r="F22" s="20"/>
      <c r="G22" s="211"/>
      <c r="H22" s="210"/>
    </row>
    <row r="23" spans="1:8" ht="18" customHeight="1">
      <c r="A23" s="21"/>
      <c r="B23" s="203" t="s">
        <v>24</v>
      </c>
      <c r="C23" s="204"/>
      <c r="D23" s="205" t="s">
        <v>25</v>
      </c>
      <c r="E23" s="204"/>
      <c r="F23" s="20"/>
      <c r="G23" s="211"/>
      <c r="H23" s="210"/>
    </row>
    <row r="24" spans="1:8" ht="18" customHeight="1">
      <c r="A24" s="21"/>
      <c r="B24" s="203" t="s">
        <v>26</v>
      </c>
      <c r="C24" s="204"/>
      <c r="D24" s="205" t="s">
        <v>27</v>
      </c>
      <c r="E24" s="204"/>
      <c r="F24" s="20"/>
      <c r="G24" s="211"/>
      <c r="H24" s="210"/>
    </row>
    <row r="25" spans="1:8" ht="18" customHeight="1">
      <c r="A25" s="21"/>
      <c r="B25" s="203" t="s">
        <v>28</v>
      </c>
      <c r="C25" s="204"/>
      <c r="D25" s="205" t="s">
        <v>29</v>
      </c>
      <c r="E25" s="204"/>
      <c r="F25" s="20"/>
      <c r="G25" s="211"/>
      <c r="H25" s="210"/>
    </row>
    <row r="26" spans="1:8" ht="18" customHeight="1">
      <c r="A26" s="21"/>
      <c r="B26" s="203" t="s">
        <v>30</v>
      </c>
      <c r="C26" s="204"/>
      <c r="D26" s="205" t="s">
        <v>31</v>
      </c>
      <c r="E26" s="204"/>
      <c r="F26" s="20"/>
      <c r="G26" s="212"/>
      <c r="H26" s="213"/>
    </row>
    <row r="27" spans="1:8" ht="13.5">
      <c r="A27" s="1"/>
      <c r="B27" s="4"/>
      <c r="C27" s="12"/>
      <c r="D27" s="12"/>
      <c r="E27" s="12"/>
      <c r="F27" s="19"/>
      <c r="G27" s="19"/>
      <c r="H27" s="19"/>
    </row>
    <row r="28" spans="1:8" ht="13.5" hidden="1">
      <c r="A28" s="1"/>
      <c r="B28" s="2"/>
      <c r="C28" s="2"/>
      <c r="D28" s="22"/>
      <c r="E28" s="23"/>
      <c r="F28" s="24"/>
      <c r="G28" s="19"/>
      <c r="H28" s="19"/>
    </row>
    <row r="29" spans="1:8" ht="15.5" hidden="1">
      <c r="A29" s="1"/>
      <c r="B29" s="19"/>
      <c r="C29" s="19"/>
      <c r="D29" s="19"/>
      <c r="E29" s="19"/>
      <c r="F29" s="19"/>
      <c r="G29" s="19"/>
      <c r="H29" s="19"/>
    </row>
  </sheetData>
  <mergeCells count="31">
    <mergeCell ref="C9:E9"/>
    <mergeCell ref="C11:E11"/>
    <mergeCell ref="B19:C19"/>
    <mergeCell ref="D19:E19"/>
    <mergeCell ref="B20:C20"/>
    <mergeCell ref="D20:E20"/>
    <mergeCell ref="B1:H1"/>
    <mergeCell ref="B4:E4"/>
    <mergeCell ref="G4:H4"/>
    <mergeCell ref="C5:E5"/>
    <mergeCell ref="C7:E7"/>
    <mergeCell ref="B2:H2"/>
    <mergeCell ref="G13:H13"/>
    <mergeCell ref="G14:H26"/>
    <mergeCell ref="C15:E15"/>
    <mergeCell ref="B17:E17"/>
    <mergeCell ref="B18:C18"/>
    <mergeCell ref="D18:E18"/>
    <mergeCell ref="B21:C21"/>
    <mergeCell ref="D21:E21"/>
    <mergeCell ref="B22:C22"/>
    <mergeCell ref="D22:E22"/>
    <mergeCell ref="B23:C23"/>
    <mergeCell ref="D23:E23"/>
    <mergeCell ref="B24:C24"/>
    <mergeCell ref="D24:E24"/>
    <mergeCell ref="B25:C25"/>
    <mergeCell ref="D25:E25"/>
    <mergeCell ref="B26:C26"/>
    <mergeCell ref="D26:E26"/>
    <mergeCell ref="C13:E13"/>
  </mergeCells>
  <dataValidations count="9">
    <dataValidation type="list" allowBlank="1" showErrorMessage="1" sqref="D21" xr:uid="{00000000-0002-0000-0000-000000000000}">
      <formula1>"Chemistry,Advanced Chemistry"</formula1>
    </dataValidation>
    <dataValidation type="list" allowBlank="1" showErrorMessage="1" sqref="D19" xr:uid="{00000000-0002-0000-0000-000001000000}">
      <formula1>"English II,Advanced English II"</formula1>
    </dataValidation>
    <dataValidation type="list" allowBlank="1" showErrorMessage="1" sqref="D28" xr:uid="{00000000-0002-0000-0000-000002000000}">
      <formula1>"Band (M/W/F),Choir (T/Th)"</formula1>
    </dataValidation>
    <dataValidation type="list" allowBlank="1" showErrorMessage="1" sqref="D22" xr:uid="{00000000-0002-0000-0000-000003000000}">
      <formula1>"World History,AP World History"</formula1>
    </dataValidation>
    <dataValidation type="list" allowBlank="1" showErrorMessage="1" sqref="D24:D26" xr:uid="{00000000-0002-0000-0000-000004000000}">
      <formula1>"Theater,Art,Band (M/W/F),Choir (T/Th),Engineering,Sports Development,Teacher's Aide,Study Hall"</formula1>
    </dataValidation>
    <dataValidation type="list" allowBlank="1" showErrorMessage="1" sqref="E28" xr:uid="{00000000-0002-0000-0000-000005000000}">
      <formula1>"Choir (T/TH),Band (M/W/F),Sports Development,Study Hall"</formula1>
    </dataValidation>
    <dataValidation type="list" allowBlank="1" showErrorMessage="1" sqref="D20" xr:uid="{00000000-0002-0000-0000-000006000000}">
      <formula1>"Geometry,Advanced Algebra II"</formula1>
    </dataValidation>
    <dataValidation type="list" allowBlank="1" showErrorMessage="1" sqref="D23" xr:uid="{00000000-0002-0000-0000-000007000000}">
      <formula1>"Spanish II,Advanced Spanish III,No LOTE (Study Hall)"</formula1>
    </dataValidation>
    <dataValidation type="list" allowBlank="1" showErrorMessage="1" sqref="D18" xr:uid="{00000000-0002-0000-0000-000008000000}">
      <formula1>"Bible II"</formula1>
    </dataValidation>
  </dataValidations>
  <hyperlinks>
    <hyperlink ref="H6" r:id="rId1" xr:uid="{00000000-0004-0000-0000-000000000000}"/>
  </hyperlinks>
  <printOptions horizontalCentered="1" gridLines="1"/>
  <pageMargins left="0.7" right="0.7" top="0.75" bottom="0.75" header="0" footer="0"/>
  <pageSetup fitToHeight="0" pageOrder="overThenDown" orientation="landscape" cellComments="atEnd"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K30"/>
  <sheetViews>
    <sheetView workbookViewId="0">
      <selection activeCell="B2" sqref="B2:J2"/>
    </sheetView>
  </sheetViews>
  <sheetFormatPr defaultColWidth="12.6328125" defaultRowHeight="15.75" customHeight="1"/>
  <cols>
    <col min="1" max="1" width="3.90625" customWidth="1"/>
    <col min="2" max="2" width="4.36328125" customWidth="1"/>
    <col min="3" max="3" width="15" customWidth="1"/>
    <col min="4" max="5" width="6.453125" customWidth="1"/>
    <col min="6" max="6" width="8.26953125" customWidth="1"/>
    <col min="7" max="7" width="4.7265625" customWidth="1"/>
    <col min="8" max="8" width="15.08984375" customWidth="1"/>
    <col min="9" max="9" width="6.36328125" customWidth="1"/>
    <col min="10" max="10" width="6.453125" customWidth="1"/>
    <col min="11" max="11" width="4" customWidth="1"/>
  </cols>
  <sheetData>
    <row r="1" spans="1:11" ht="67.5" customHeight="1">
      <c r="A1" s="25"/>
      <c r="B1" s="218" t="s">
        <v>32</v>
      </c>
      <c r="C1" s="219"/>
      <c r="D1" s="219"/>
      <c r="E1" s="219"/>
      <c r="F1" s="219"/>
      <c r="G1" s="219"/>
      <c r="H1" s="219"/>
      <c r="I1" s="219"/>
      <c r="J1" s="220"/>
      <c r="K1" s="25"/>
    </row>
    <row r="2" spans="1:11" ht="21" customHeight="1">
      <c r="A2" s="26"/>
      <c r="B2" s="273" t="s">
        <v>244</v>
      </c>
      <c r="C2" s="207"/>
      <c r="D2" s="207"/>
      <c r="E2" s="207"/>
      <c r="F2" s="207"/>
      <c r="G2" s="207"/>
      <c r="H2" s="207"/>
      <c r="I2" s="207"/>
      <c r="J2" s="204"/>
      <c r="K2" s="27"/>
    </row>
    <row r="3" spans="1:11" ht="21" customHeight="1">
      <c r="A3" s="26"/>
      <c r="B3" s="28"/>
      <c r="C3" s="28"/>
      <c r="D3" s="28"/>
      <c r="E3" s="28"/>
      <c r="F3" s="29"/>
      <c r="G3" s="28"/>
      <c r="H3" s="28"/>
      <c r="I3" s="28"/>
      <c r="J3" s="28"/>
      <c r="K3" s="27"/>
    </row>
    <row r="4" spans="1:11" ht="21" customHeight="1">
      <c r="A4" s="26"/>
      <c r="B4" s="272" t="s">
        <v>33</v>
      </c>
      <c r="C4" s="261"/>
      <c r="D4" s="266" t="s">
        <v>34</v>
      </c>
      <c r="E4" s="266" t="s">
        <v>35</v>
      </c>
      <c r="F4" s="30"/>
      <c r="G4" s="272" t="s">
        <v>36</v>
      </c>
      <c r="H4" s="261"/>
      <c r="I4" s="266" t="s">
        <v>34</v>
      </c>
      <c r="J4" s="266" t="s">
        <v>35</v>
      </c>
      <c r="K4" s="27"/>
    </row>
    <row r="5" spans="1:11" ht="21" customHeight="1">
      <c r="A5" s="26"/>
      <c r="B5" s="31">
        <v>1</v>
      </c>
      <c r="C5" s="32" t="s">
        <v>37</v>
      </c>
      <c r="D5" s="31" t="b">
        <v>1</v>
      </c>
      <c r="E5" s="31" t="b">
        <v>0</v>
      </c>
      <c r="F5" s="30"/>
      <c r="G5" s="31">
        <v>1</v>
      </c>
      <c r="H5" s="32" t="s">
        <v>38</v>
      </c>
      <c r="I5" s="31" t="b">
        <v>1</v>
      </c>
      <c r="J5" s="31" t="b">
        <v>0</v>
      </c>
      <c r="K5" s="27"/>
    </row>
    <row r="6" spans="1:11" ht="21" customHeight="1">
      <c r="A6" s="26"/>
      <c r="B6" s="31">
        <v>2</v>
      </c>
      <c r="C6" s="32" t="s">
        <v>39</v>
      </c>
      <c r="D6" s="31" t="b">
        <v>0</v>
      </c>
      <c r="E6" s="31" t="b">
        <v>0</v>
      </c>
      <c r="F6" s="30"/>
      <c r="G6" s="31">
        <v>2</v>
      </c>
      <c r="H6" s="32" t="s">
        <v>15</v>
      </c>
      <c r="I6" s="31" t="b">
        <v>0</v>
      </c>
      <c r="J6" s="31" t="b">
        <v>0</v>
      </c>
      <c r="K6" s="27"/>
    </row>
    <row r="7" spans="1:11" ht="21" customHeight="1">
      <c r="A7" s="26"/>
      <c r="B7" s="31">
        <v>3</v>
      </c>
      <c r="C7" s="32" t="s">
        <v>40</v>
      </c>
      <c r="D7" s="31" t="b">
        <v>0</v>
      </c>
      <c r="E7" s="31" t="b">
        <v>0</v>
      </c>
      <c r="F7" s="30"/>
      <c r="G7" s="31">
        <v>3</v>
      </c>
      <c r="H7" s="32" t="s">
        <v>41</v>
      </c>
      <c r="I7" s="31" t="b">
        <v>0</v>
      </c>
      <c r="J7" s="31" t="b">
        <v>0</v>
      </c>
      <c r="K7" s="27"/>
    </row>
    <row r="8" spans="1:11" ht="21" customHeight="1">
      <c r="A8" s="26"/>
      <c r="B8" s="31">
        <v>4</v>
      </c>
      <c r="C8" s="32" t="s">
        <v>42</v>
      </c>
      <c r="D8" s="31" t="b">
        <v>0</v>
      </c>
      <c r="E8" s="31" t="b">
        <v>0</v>
      </c>
      <c r="F8" s="30"/>
      <c r="G8" s="31">
        <v>4</v>
      </c>
      <c r="H8" s="32" t="s">
        <v>43</v>
      </c>
      <c r="I8" s="31" t="b">
        <v>0</v>
      </c>
      <c r="J8" s="31" t="b">
        <v>0</v>
      </c>
      <c r="K8" s="27"/>
    </row>
    <row r="9" spans="1:11" ht="21" customHeight="1">
      <c r="A9" s="25"/>
      <c r="B9" s="28"/>
      <c r="C9" s="28"/>
      <c r="D9" s="28"/>
      <c r="E9" s="28"/>
      <c r="F9" s="25"/>
      <c r="G9" s="28"/>
      <c r="H9" s="28"/>
      <c r="I9" s="28"/>
      <c r="J9" s="28"/>
      <c r="K9" s="25"/>
    </row>
    <row r="10" spans="1:11" ht="21" customHeight="1">
      <c r="A10" s="26"/>
      <c r="B10" s="221" t="s">
        <v>44</v>
      </c>
      <c r="C10" s="204"/>
      <c r="D10" s="33" t="s">
        <v>34</v>
      </c>
      <c r="E10" s="33" t="s">
        <v>35</v>
      </c>
      <c r="F10" s="30"/>
      <c r="G10" s="221" t="s">
        <v>45</v>
      </c>
      <c r="H10" s="204"/>
      <c r="I10" s="33" t="s">
        <v>34</v>
      </c>
      <c r="J10" s="33" t="s">
        <v>35</v>
      </c>
      <c r="K10" s="27"/>
    </row>
    <row r="11" spans="1:11" ht="21" customHeight="1">
      <c r="A11" s="26"/>
      <c r="B11" s="31">
        <v>1</v>
      </c>
      <c r="C11" s="32" t="s">
        <v>46</v>
      </c>
      <c r="D11" s="31" t="b">
        <v>1</v>
      </c>
      <c r="E11" s="31" t="b">
        <v>0</v>
      </c>
      <c r="F11" s="30"/>
      <c r="G11" s="222" t="s">
        <v>47</v>
      </c>
      <c r="H11" s="204"/>
      <c r="I11" s="31" t="b">
        <v>1</v>
      </c>
      <c r="J11" s="31" t="b">
        <v>1</v>
      </c>
      <c r="K11" s="27"/>
    </row>
    <row r="12" spans="1:11" ht="21" customHeight="1">
      <c r="A12" s="26"/>
      <c r="B12" s="31">
        <v>2</v>
      </c>
      <c r="C12" s="32" t="s">
        <v>19</v>
      </c>
      <c r="D12" s="31" t="b">
        <v>0</v>
      </c>
      <c r="E12" s="31" t="b">
        <v>0</v>
      </c>
      <c r="F12" s="30"/>
      <c r="G12" s="222" t="s">
        <v>48</v>
      </c>
      <c r="H12" s="204"/>
      <c r="I12" s="31" t="b">
        <v>1</v>
      </c>
      <c r="J12" s="31" t="b">
        <v>0</v>
      </c>
      <c r="K12" s="27"/>
    </row>
    <row r="13" spans="1:11" ht="21" customHeight="1">
      <c r="A13" s="26"/>
      <c r="B13" s="31">
        <v>3</v>
      </c>
      <c r="C13" s="32" t="s">
        <v>49</v>
      </c>
      <c r="D13" s="31" t="b">
        <v>0</v>
      </c>
      <c r="E13" s="31" t="b">
        <v>0</v>
      </c>
      <c r="F13" s="30"/>
      <c r="G13" s="222" t="s">
        <v>50</v>
      </c>
      <c r="H13" s="204"/>
      <c r="I13" s="31" t="b">
        <v>1</v>
      </c>
      <c r="J13" s="31" t="b">
        <v>0</v>
      </c>
      <c r="K13" s="27"/>
    </row>
    <row r="14" spans="1:11" ht="21" customHeight="1">
      <c r="A14" s="26"/>
      <c r="B14" s="31">
        <v>4</v>
      </c>
      <c r="C14" s="32" t="s">
        <v>51</v>
      </c>
      <c r="D14" s="31" t="b">
        <v>0</v>
      </c>
      <c r="E14" s="31" t="b">
        <v>0</v>
      </c>
      <c r="F14" s="30"/>
      <c r="G14" s="222" t="s">
        <v>52</v>
      </c>
      <c r="H14" s="204"/>
      <c r="I14" s="31" t="b">
        <v>1</v>
      </c>
      <c r="J14" s="31" t="b">
        <v>0</v>
      </c>
      <c r="K14" s="27"/>
    </row>
    <row r="15" spans="1:11" ht="21" customHeight="1">
      <c r="A15" s="25"/>
      <c r="B15" s="28"/>
      <c r="C15" s="28"/>
      <c r="D15" s="28"/>
      <c r="E15" s="28"/>
      <c r="F15" s="26"/>
      <c r="G15" s="223" t="s">
        <v>26</v>
      </c>
      <c r="H15" s="204"/>
      <c r="I15" s="31" t="b">
        <v>0</v>
      </c>
      <c r="J15" s="31" t="b">
        <v>0</v>
      </c>
      <c r="K15" s="27"/>
    </row>
    <row r="16" spans="1:11" ht="21" customHeight="1">
      <c r="A16" s="26"/>
      <c r="B16" s="272" t="s">
        <v>53</v>
      </c>
      <c r="C16" s="261"/>
      <c r="D16" s="266" t="s">
        <v>34</v>
      </c>
      <c r="E16" s="266" t="s">
        <v>35</v>
      </c>
      <c r="F16" s="30"/>
      <c r="G16" s="224" t="s">
        <v>28</v>
      </c>
      <c r="H16" s="225"/>
      <c r="I16" s="34" t="b">
        <v>0</v>
      </c>
      <c r="J16" s="31" t="b">
        <v>0</v>
      </c>
      <c r="K16" s="27"/>
    </row>
    <row r="17" spans="1:11" ht="21" customHeight="1">
      <c r="A17" s="26"/>
      <c r="B17" s="31">
        <v>1</v>
      </c>
      <c r="C17" s="32" t="s">
        <v>54</v>
      </c>
      <c r="D17" s="31" t="b">
        <v>1</v>
      </c>
      <c r="E17" s="31" t="b">
        <v>0</v>
      </c>
      <c r="F17" s="30"/>
      <c r="G17" s="222" t="s">
        <v>55</v>
      </c>
      <c r="H17" s="204"/>
      <c r="I17" s="31" t="b">
        <v>0</v>
      </c>
      <c r="J17" s="35"/>
      <c r="K17" s="25"/>
    </row>
    <row r="18" spans="1:11" ht="21" customHeight="1">
      <c r="A18" s="26"/>
      <c r="B18" s="31">
        <v>2</v>
      </c>
      <c r="C18" s="32" t="s">
        <v>56</v>
      </c>
      <c r="D18" s="31" t="b">
        <v>0</v>
      </c>
      <c r="E18" s="31" t="b">
        <v>0</v>
      </c>
      <c r="F18" s="30"/>
      <c r="G18" s="222" t="s">
        <v>57</v>
      </c>
      <c r="H18" s="204"/>
      <c r="I18" s="35"/>
      <c r="J18" s="31" t="b">
        <v>0</v>
      </c>
      <c r="K18" s="25"/>
    </row>
    <row r="19" spans="1:11" ht="21" customHeight="1">
      <c r="A19" s="26"/>
      <c r="B19" s="31">
        <v>3</v>
      </c>
      <c r="C19" s="32" t="s">
        <v>58</v>
      </c>
      <c r="D19" s="31" t="b">
        <v>0</v>
      </c>
      <c r="E19" s="31" t="b">
        <v>0</v>
      </c>
      <c r="F19" s="27"/>
      <c r="G19" s="36"/>
      <c r="H19" s="36"/>
      <c r="I19" s="36"/>
      <c r="J19" s="37"/>
      <c r="K19" s="25"/>
    </row>
    <row r="20" spans="1:11" ht="21" customHeight="1">
      <c r="A20" s="26"/>
      <c r="B20" s="31">
        <v>4</v>
      </c>
      <c r="C20" s="32" t="s">
        <v>59</v>
      </c>
      <c r="D20" s="31" t="b">
        <v>0</v>
      </c>
      <c r="E20" s="31" t="b">
        <v>0</v>
      </c>
      <c r="F20" s="30"/>
      <c r="G20" s="274" t="s">
        <v>60</v>
      </c>
      <c r="H20" s="261"/>
      <c r="I20" s="266" t="s">
        <v>34</v>
      </c>
      <c r="J20" s="266" t="s">
        <v>35</v>
      </c>
      <c r="K20" s="27"/>
    </row>
    <row r="21" spans="1:11" ht="21" customHeight="1">
      <c r="A21" s="25"/>
      <c r="B21" s="36"/>
      <c r="C21" s="36"/>
      <c r="D21" s="36"/>
      <c r="E21" s="36"/>
      <c r="F21" s="26"/>
      <c r="G21" s="222" t="s">
        <v>61</v>
      </c>
      <c r="H21" s="204"/>
      <c r="I21" s="31" t="b">
        <v>0</v>
      </c>
      <c r="J21" s="31" t="b">
        <v>0</v>
      </c>
      <c r="K21" s="27"/>
    </row>
    <row r="22" spans="1:11" ht="21" customHeight="1">
      <c r="A22" s="26"/>
      <c r="B22" s="221" t="s">
        <v>62</v>
      </c>
      <c r="C22" s="204"/>
      <c r="D22" s="33" t="s">
        <v>34</v>
      </c>
      <c r="E22" s="33" t="s">
        <v>35</v>
      </c>
      <c r="F22" s="30"/>
      <c r="G22" s="222" t="s">
        <v>63</v>
      </c>
      <c r="H22" s="204"/>
      <c r="I22" s="31" t="b">
        <v>0</v>
      </c>
      <c r="J22" s="35"/>
      <c r="K22" s="27"/>
    </row>
    <row r="23" spans="1:11" ht="21" customHeight="1">
      <c r="A23" s="26"/>
      <c r="B23" s="31">
        <v>1</v>
      </c>
      <c r="C23" s="32" t="s">
        <v>64</v>
      </c>
      <c r="D23" s="31" t="b">
        <v>1</v>
      </c>
      <c r="E23" s="31" t="b">
        <v>0</v>
      </c>
      <c r="F23" s="30"/>
      <c r="G23" s="222" t="s">
        <v>65</v>
      </c>
      <c r="H23" s="204"/>
      <c r="I23" s="31" t="b">
        <v>0</v>
      </c>
      <c r="J23" s="35"/>
      <c r="K23" s="27"/>
    </row>
    <row r="24" spans="1:11" ht="21" customHeight="1">
      <c r="A24" s="26"/>
      <c r="B24" s="31">
        <v>2</v>
      </c>
      <c r="C24" s="32" t="s">
        <v>66</v>
      </c>
      <c r="D24" s="31" t="b">
        <v>0</v>
      </c>
      <c r="E24" s="31" t="b">
        <v>0</v>
      </c>
      <c r="F24" s="30"/>
      <c r="G24" s="222" t="s">
        <v>67</v>
      </c>
      <c r="H24" s="204"/>
      <c r="I24" s="31" t="b">
        <v>0</v>
      </c>
      <c r="J24" s="35"/>
      <c r="K24" s="27"/>
    </row>
    <row r="25" spans="1:11" ht="21" customHeight="1">
      <c r="A25" s="26"/>
      <c r="B25" s="31">
        <v>3</v>
      </c>
      <c r="C25" s="32" t="s">
        <v>68</v>
      </c>
      <c r="D25" s="31" t="b">
        <v>0</v>
      </c>
      <c r="E25" s="31" t="b">
        <v>0</v>
      </c>
      <c r="F25" s="30"/>
      <c r="G25" s="222" t="s">
        <v>69</v>
      </c>
      <c r="H25" s="204"/>
      <c r="I25" s="31" t="b">
        <v>0</v>
      </c>
      <c r="J25" s="35"/>
      <c r="K25" s="27"/>
    </row>
    <row r="26" spans="1:11" ht="21" customHeight="1">
      <c r="A26" s="26"/>
      <c r="B26" s="31">
        <v>4</v>
      </c>
      <c r="C26" s="32" t="s">
        <v>70</v>
      </c>
      <c r="D26" s="31" t="b">
        <v>0</v>
      </c>
      <c r="E26" s="31" t="b">
        <v>0</v>
      </c>
      <c r="F26" s="27"/>
      <c r="G26" s="36"/>
      <c r="H26" s="36"/>
      <c r="I26" s="36"/>
      <c r="J26" s="36"/>
      <c r="K26" s="25"/>
    </row>
    <row r="27" spans="1:11" ht="21" customHeight="1">
      <c r="A27" s="25"/>
      <c r="B27" s="36"/>
      <c r="C27" s="36"/>
      <c r="D27" s="36"/>
      <c r="E27" s="36"/>
      <c r="F27" s="26"/>
      <c r="G27" s="221" t="s">
        <v>71</v>
      </c>
      <c r="H27" s="204"/>
      <c r="I27" s="38" t="s">
        <v>72</v>
      </c>
      <c r="J27" s="39" t="s">
        <v>73</v>
      </c>
      <c r="K27" s="27"/>
    </row>
    <row r="28" spans="1:11" ht="21" customHeight="1">
      <c r="A28" s="26"/>
      <c r="B28" s="272" t="s">
        <v>74</v>
      </c>
      <c r="C28" s="260"/>
      <c r="D28" s="260"/>
      <c r="E28" s="261"/>
      <c r="F28" s="30"/>
      <c r="G28" s="222" t="s">
        <v>75</v>
      </c>
      <c r="H28" s="204"/>
      <c r="I28" s="32">
        <v>144</v>
      </c>
      <c r="J28" s="40">
        <v>107.5</v>
      </c>
      <c r="K28" s="27"/>
    </row>
    <row r="29" spans="1:11" ht="18.75" customHeight="1">
      <c r="A29" s="26"/>
      <c r="B29" s="226"/>
      <c r="C29" s="207"/>
      <c r="D29" s="207"/>
      <c r="E29" s="204"/>
      <c r="F29" s="30"/>
      <c r="G29" s="227"/>
      <c r="H29" s="207"/>
      <c r="I29" s="207"/>
      <c r="J29" s="204"/>
      <c r="K29" s="27"/>
    </row>
    <row r="30" spans="1:11" ht="18.75" customHeight="1">
      <c r="A30" s="25"/>
      <c r="B30" s="41"/>
      <c r="C30" s="41"/>
      <c r="D30" s="41"/>
      <c r="E30" s="41"/>
      <c r="F30" s="25"/>
      <c r="G30" s="29"/>
      <c r="H30" s="29"/>
      <c r="I30" s="29"/>
      <c r="J30" s="29"/>
      <c r="K30" s="25"/>
    </row>
  </sheetData>
  <mergeCells count="27">
    <mergeCell ref="B28:E28"/>
    <mergeCell ref="G28:H28"/>
    <mergeCell ref="B29:E29"/>
    <mergeCell ref="G29:J29"/>
    <mergeCell ref="G18:H18"/>
    <mergeCell ref="G20:H20"/>
    <mergeCell ref="G21:H21"/>
    <mergeCell ref="B22:C22"/>
    <mergeCell ref="G22:H22"/>
    <mergeCell ref="G23:H23"/>
    <mergeCell ref="G24:H24"/>
    <mergeCell ref="B16:C16"/>
    <mergeCell ref="G16:H16"/>
    <mergeCell ref="G17:H17"/>
    <mergeCell ref="G25:H25"/>
    <mergeCell ref="G27:H27"/>
    <mergeCell ref="G11:H11"/>
    <mergeCell ref="G12:H12"/>
    <mergeCell ref="G13:H13"/>
    <mergeCell ref="G14:H14"/>
    <mergeCell ref="G15:H15"/>
    <mergeCell ref="B1:J1"/>
    <mergeCell ref="B2:J2"/>
    <mergeCell ref="B4:C4"/>
    <mergeCell ref="G4:H4"/>
    <mergeCell ref="B10:C10"/>
    <mergeCell ref="G10:H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K14"/>
  <sheetViews>
    <sheetView workbookViewId="0">
      <selection activeCell="H9" sqref="H9"/>
    </sheetView>
  </sheetViews>
  <sheetFormatPr defaultColWidth="12.6328125" defaultRowHeight="15.75" customHeight="1"/>
  <cols>
    <col min="1" max="1" width="4.26953125" customWidth="1"/>
    <col min="2" max="2" width="17.90625" customWidth="1"/>
    <col min="3" max="3" width="11.36328125" customWidth="1"/>
    <col min="4" max="4" width="5.7265625" customWidth="1"/>
    <col min="5" max="6" width="6.90625" customWidth="1"/>
    <col min="7" max="10" width="10.26953125" customWidth="1"/>
    <col min="11" max="11" width="4.36328125" customWidth="1"/>
  </cols>
  <sheetData>
    <row r="1" spans="1:11" ht="64.5" customHeight="1">
      <c r="A1" s="25"/>
      <c r="B1" s="228" t="s">
        <v>76</v>
      </c>
      <c r="C1" s="215"/>
      <c r="D1" s="215"/>
      <c r="E1" s="215"/>
      <c r="F1" s="215"/>
      <c r="G1" s="215"/>
      <c r="H1" s="215"/>
      <c r="I1" s="215"/>
      <c r="J1" s="215"/>
      <c r="K1" s="25"/>
    </row>
    <row r="2" spans="1:11" ht="19.5" customHeight="1">
      <c r="A2" s="25"/>
      <c r="B2" s="42"/>
      <c r="C2" s="42"/>
      <c r="D2" s="42"/>
      <c r="E2" s="42"/>
      <c r="F2" s="42"/>
      <c r="G2" s="42"/>
      <c r="H2" s="42"/>
      <c r="I2" s="42"/>
      <c r="J2" s="42"/>
      <c r="K2" s="25"/>
    </row>
    <row r="3" spans="1:11" ht="19.5" customHeight="1">
      <c r="A3" s="26"/>
      <c r="B3" s="43" t="s">
        <v>77</v>
      </c>
      <c r="C3" s="43" t="s">
        <v>78</v>
      </c>
      <c r="D3" s="44"/>
      <c r="E3" s="259" t="s">
        <v>79</v>
      </c>
      <c r="F3" s="261"/>
      <c r="G3" s="266" t="s">
        <v>80</v>
      </c>
      <c r="H3" s="266" t="s">
        <v>81</v>
      </c>
      <c r="I3" s="266" t="s">
        <v>44</v>
      </c>
      <c r="J3" s="267" t="s">
        <v>82</v>
      </c>
      <c r="K3" s="27"/>
    </row>
    <row r="4" spans="1:11" ht="19.5" customHeight="1">
      <c r="A4" s="26"/>
      <c r="B4" s="45" t="s">
        <v>83</v>
      </c>
      <c r="C4" s="40"/>
      <c r="D4" s="44"/>
      <c r="E4" s="275" t="s">
        <v>84</v>
      </c>
      <c r="F4" s="276"/>
      <c r="G4" s="31">
        <v>920</v>
      </c>
      <c r="H4" s="31">
        <v>470</v>
      </c>
      <c r="I4" s="31">
        <v>450</v>
      </c>
      <c r="J4" s="46"/>
      <c r="K4" s="27"/>
    </row>
    <row r="5" spans="1:11" ht="19.5" customHeight="1">
      <c r="A5" s="26"/>
      <c r="B5" s="45" t="s">
        <v>18</v>
      </c>
      <c r="C5" s="31"/>
      <c r="D5" s="44"/>
      <c r="E5" s="275" t="s">
        <v>85</v>
      </c>
      <c r="F5" s="276"/>
      <c r="G5" s="31">
        <v>1000</v>
      </c>
      <c r="H5" s="31">
        <v>500</v>
      </c>
      <c r="I5" s="31">
        <v>500</v>
      </c>
      <c r="J5" s="46" t="s">
        <v>86</v>
      </c>
      <c r="K5" s="27"/>
    </row>
    <row r="6" spans="1:11" ht="19.5" customHeight="1">
      <c r="A6" s="26"/>
      <c r="B6" s="47" t="s">
        <v>20</v>
      </c>
      <c r="C6" s="31"/>
      <c r="D6" s="44"/>
      <c r="E6" s="275" t="s">
        <v>87</v>
      </c>
      <c r="F6" s="276"/>
      <c r="G6" s="31"/>
      <c r="H6" s="31"/>
      <c r="I6" s="31"/>
      <c r="J6" s="46"/>
      <c r="K6" s="25"/>
    </row>
    <row r="7" spans="1:11" ht="19.5" customHeight="1">
      <c r="A7" s="26"/>
      <c r="B7" s="45" t="s">
        <v>88</v>
      </c>
      <c r="C7" s="31"/>
      <c r="D7" s="44"/>
      <c r="E7" s="275" t="s">
        <v>89</v>
      </c>
      <c r="F7" s="276"/>
      <c r="G7" s="31"/>
      <c r="H7" s="31"/>
      <c r="I7" s="31"/>
      <c r="J7" s="46"/>
      <c r="K7" s="27"/>
    </row>
    <row r="8" spans="1:11" ht="19.5" customHeight="1">
      <c r="A8" s="26"/>
      <c r="B8" s="45" t="s">
        <v>16</v>
      </c>
      <c r="C8" s="31"/>
      <c r="D8" s="25"/>
      <c r="E8" s="275" t="s">
        <v>90</v>
      </c>
      <c r="F8" s="276"/>
      <c r="G8" s="31"/>
      <c r="H8" s="31"/>
      <c r="I8" s="31"/>
      <c r="J8" s="46"/>
      <c r="K8" s="27"/>
    </row>
    <row r="9" spans="1:11" ht="19.5" customHeight="1">
      <c r="A9" s="29"/>
      <c r="B9" s="45" t="s">
        <v>91</v>
      </c>
      <c r="C9" s="31"/>
      <c r="D9" s="25"/>
      <c r="E9" s="275" t="s">
        <v>92</v>
      </c>
      <c r="F9" s="276"/>
      <c r="G9" s="31"/>
      <c r="H9" s="31"/>
      <c r="I9" s="31"/>
      <c r="J9" s="48"/>
      <c r="K9" s="27"/>
    </row>
    <row r="10" spans="1:11" ht="19.5" customHeight="1">
      <c r="A10" s="29"/>
      <c r="B10" s="29"/>
      <c r="C10" s="49"/>
      <c r="D10" s="25"/>
      <c r="E10" s="50"/>
      <c r="F10" s="29"/>
      <c r="G10" s="29"/>
      <c r="H10" s="29"/>
      <c r="I10" s="29"/>
      <c r="J10" s="29"/>
      <c r="K10" s="29"/>
    </row>
    <row r="11" spans="1:11" ht="24" customHeight="1">
      <c r="A11" s="26"/>
      <c r="B11" s="51" t="s">
        <v>93</v>
      </c>
      <c r="C11" s="52" t="s">
        <v>78</v>
      </c>
      <c r="D11" s="42"/>
      <c r="E11" s="42"/>
      <c r="F11" s="42"/>
      <c r="G11" s="42"/>
      <c r="H11" s="42"/>
      <c r="I11" s="42"/>
      <c r="J11" s="42"/>
      <c r="K11" s="27"/>
    </row>
    <row r="12" spans="1:11" ht="19.5" customHeight="1">
      <c r="A12" s="26"/>
      <c r="B12" s="53" t="s">
        <v>94</v>
      </c>
      <c r="C12" s="31"/>
      <c r="D12" s="42"/>
      <c r="E12" s="42"/>
      <c r="F12" s="42"/>
      <c r="G12" s="42"/>
      <c r="H12" s="42"/>
      <c r="I12" s="42"/>
      <c r="J12" s="42"/>
      <c r="K12" s="27"/>
    </row>
    <row r="13" spans="1:11" ht="19.5" customHeight="1">
      <c r="A13" s="26"/>
      <c r="B13" s="53" t="s">
        <v>66</v>
      </c>
      <c r="C13" s="31"/>
      <c r="D13" s="42"/>
      <c r="E13" s="42"/>
      <c r="F13" s="42"/>
      <c r="G13" s="42"/>
      <c r="H13" s="42"/>
      <c r="I13" s="42"/>
      <c r="J13" s="42"/>
      <c r="K13" s="27"/>
    </row>
    <row r="14" spans="1:11" ht="19.5" customHeight="1">
      <c r="A14" s="26"/>
      <c r="B14" s="25"/>
      <c r="C14" s="25"/>
      <c r="D14" s="25"/>
      <c r="E14" s="25"/>
      <c r="F14" s="25"/>
      <c r="G14" s="25"/>
      <c r="H14" s="25"/>
      <c r="I14" s="25"/>
      <c r="J14" s="25"/>
      <c r="K14" s="27"/>
    </row>
  </sheetData>
  <mergeCells count="8">
    <mergeCell ref="E7:F7"/>
    <mergeCell ref="E8:F8"/>
    <mergeCell ref="E9:F9"/>
    <mergeCell ref="B1:J1"/>
    <mergeCell ref="E3:F3"/>
    <mergeCell ref="E4:F4"/>
    <mergeCell ref="E5:F5"/>
    <mergeCell ref="E6:F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I17"/>
  <sheetViews>
    <sheetView workbookViewId="0"/>
  </sheetViews>
  <sheetFormatPr defaultColWidth="12.6328125" defaultRowHeight="15.75" customHeight="1"/>
  <cols>
    <col min="1" max="1" width="4.7265625" customWidth="1"/>
    <col min="2" max="2" width="4" customWidth="1"/>
    <col min="6" max="6" width="4.453125" customWidth="1"/>
    <col min="7" max="7" width="9" customWidth="1"/>
    <col min="8" max="8" width="20.08984375" customWidth="1"/>
    <col min="9" max="9" width="4.08984375" customWidth="1"/>
  </cols>
  <sheetData>
    <row r="1" spans="1:9" ht="55.5" customHeight="1">
      <c r="A1" s="1"/>
      <c r="B1" s="214" t="s">
        <v>95</v>
      </c>
      <c r="C1" s="215"/>
      <c r="D1" s="215"/>
      <c r="E1" s="215"/>
      <c r="F1" s="215"/>
      <c r="G1" s="215"/>
      <c r="H1" s="216"/>
      <c r="I1" s="1"/>
    </row>
    <row r="2" spans="1:9" ht="15.5">
      <c r="A2" s="1"/>
      <c r="B2" s="1"/>
      <c r="C2" s="54"/>
      <c r="D2" s="1"/>
      <c r="E2" s="1"/>
      <c r="F2" s="1"/>
      <c r="G2" s="55"/>
      <c r="H2" s="55"/>
      <c r="I2" s="1"/>
    </row>
    <row r="3" spans="1:9" ht="13.5">
      <c r="A3" s="1"/>
      <c r="B3" s="230" t="s">
        <v>0</v>
      </c>
      <c r="C3" s="215"/>
      <c r="D3" s="215"/>
      <c r="E3" s="216"/>
      <c r="F3" s="56"/>
      <c r="G3" s="231" t="s">
        <v>10</v>
      </c>
      <c r="H3" s="204"/>
      <c r="I3" s="6"/>
    </row>
    <row r="4" spans="1:9" ht="15.5">
      <c r="A4" s="1"/>
      <c r="B4" s="7" t="b">
        <v>0</v>
      </c>
      <c r="C4" s="232" t="s">
        <v>96</v>
      </c>
      <c r="D4" s="207"/>
      <c r="E4" s="204"/>
      <c r="F4" s="57"/>
      <c r="G4" s="233"/>
      <c r="H4" s="225"/>
      <c r="I4" s="6"/>
    </row>
    <row r="5" spans="1:9" ht="15.5">
      <c r="A5" s="1"/>
      <c r="B5" s="1"/>
      <c r="C5" s="58"/>
      <c r="D5" s="59"/>
      <c r="E5" s="59"/>
      <c r="F5" s="21"/>
      <c r="G5" s="211"/>
      <c r="H5" s="210"/>
      <c r="I5" s="6"/>
    </row>
    <row r="6" spans="1:9" ht="15.5">
      <c r="A6" s="1"/>
      <c r="B6" s="7" t="b">
        <v>0</v>
      </c>
      <c r="C6" s="232" t="s">
        <v>97</v>
      </c>
      <c r="D6" s="207"/>
      <c r="E6" s="204"/>
      <c r="F6" s="57"/>
      <c r="G6" s="211"/>
      <c r="H6" s="210"/>
      <c r="I6" s="6"/>
    </row>
    <row r="7" spans="1:9" ht="15.5">
      <c r="A7" s="1"/>
      <c r="B7" s="1"/>
      <c r="C7" s="58"/>
      <c r="D7" s="59"/>
      <c r="E7" s="59"/>
      <c r="F7" s="21"/>
      <c r="G7" s="211"/>
      <c r="H7" s="210"/>
      <c r="I7" s="6"/>
    </row>
    <row r="8" spans="1:9" ht="15.5">
      <c r="A8" s="1"/>
      <c r="B8" s="7" t="b">
        <v>0</v>
      </c>
      <c r="C8" s="232" t="s">
        <v>98</v>
      </c>
      <c r="D8" s="207"/>
      <c r="E8" s="204"/>
      <c r="F8" s="57"/>
      <c r="G8" s="211"/>
      <c r="H8" s="210"/>
      <c r="I8" s="6"/>
    </row>
    <row r="9" spans="1:9" ht="15.5">
      <c r="A9" s="1"/>
      <c r="B9" s="1"/>
      <c r="C9" s="58"/>
      <c r="D9" s="59"/>
      <c r="E9" s="59"/>
      <c r="F9" s="21"/>
      <c r="G9" s="60"/>
      <c r="H9" s="60"/>
      <c r="I9" s="6"/>
    </row>
    <row r="10" spans="1:9" ht="15.5">
      <c r="A10" s="1"/>
      <c r="B10" s="7" t="b">
        <v>0</v>
      </c>
      <c r="C10" s="229" t="s">
        <v>99</v>
      </c>
      <c r="D10" s="207"/>
      <c r="E10" s="204"/>
      <c r="F10" s="57"/>
      <c r="G10" s="208" t="s">
        <v>1</v>
      </c>
      <c r="H10" s="204"/>
      <c r="I10" s="6"/>
    </row>
    <row r="11" spans="1:9" ht="15.5">
      <c r="A11" s="1"/>
      <c r="B11" s="1"/>
      <c r="C11" s="58"/>
      <c r="D11" s="59"/>
      <c r="E11" s="59"/>
      <c r="F11" s="1"/>
      <c r="G11" s="9" t="s">
        <v>3</v>
      </c>
      <c r="H11" s="10" t="s">
        <v>4</v>
      </c>
      <c r="I11" s="1"/>
    </row>
    <row r="12" spans="1:9" ht="15.5">
      <c r="A12" s="1"/>
      <c r="B12" s="7" t="b">
        <v>0</v>
      </c>
      <c r="C12" s="229" t="s">
        <v>100</v>
      </c>
      <c r="D12" s="207"/>
      <c r="E12" s="204"/>
      <c r="F12" s="57"/>
      <c r="G12" s="61"/>
      <c r="H12" s="62"/>
      <c r="I12" s="6"/>
    </row>
    <row r="13" spans="1:9" ht="14.5">
      <c r="A13" s="1"/>
      <c r="B13" s="1"/>
      <c r="C13" s="63"/>
      <c r="D13" s="59"/>
      <c r="E13" s="59"/>
      <c r="F13" s="1"/>
      <c r="G13" s="61"/>
      <c r="H13" s="62"/>
      <c r="I13" s="1"/>
    </row>
    <row r="14" spans="1:9" ht="15.5">
      <c r="A14" s="1"/>
      <c r="B14" s="7" t="b">
        <v>0</v>
      </c>
      <c r="C14" s="229" t="s">
        <v>9</v>
      </c>
      <c r="D14" s="207"/>
      <c r="E14" s="204"/>
      <c r="F14" s="57"/>
      <c r="G14" s="61"/>
      <c r="H14" s="62"/>
      <c r="I14" s="6"/>
    </row>
    <row r="15" spans="1:9" ht="13">
      <c r="A15" s="1"/>
      <c r="B15" s="1"/>
      <c r="C15" s="1"/>
      <c r="D15" s="64"/>
      <c r="E15" s="64"/>
      <c r="F15" s="21"/>
      <c r="G15" s="65"/>
      <c r="H15" s="65"/>
      <c r="I15" s="6"/>
    </row>
    <row r="16" spans="1:9" ht="15.5">
      <c r="A16" s="1"/>
      <c r="B16" s="7" t="b">
        <v>0</v>
      </c>
      <c r="C16" s="229" t="s">
        <v>101</v>
      </c>
      <c r="D16" s="207"/>
      <c r="E16" s="204"/>
      <c r="F16" s="57"/>
      <c r="G16" s="65"/>
      <c r="H16" s="65"/>
      <c r="I16" s="6"/>
    </row>
    <row r="17" spans="1:9" ht="13">
      <c r="A17" s="1"/>
      <c r="B17" s="1"/>
      <c r="C17" s="1"/>
      <c r="D17" s="64"/>
      <c r="E17" s="64"/>
      <c r="F17" s="64"/>
      <c r="G17" s="64"/>
      <c r="H17" s="64"/>
      <c r="I17" s="1"/>
    </row>
  </sheetData>
  <mergeCells count="12">
    <mergeCell ref="B1:H1"/>
    <mergeCell ref="B3:E3"/>
    <mergeCell ref="G3:H3"/>
    <mergeCell ref="C4:E4"/>
    <mergeCell ref="G4:H8"/>
    <mergeCell ref="C6:E6"/>
    <mergeCell ref="C8:E8"/>
    <mergeCell ref="C10:E10"/>
    <mergeCell ref="G10:H10"/>
    <mergeCell ref="C12:E12"/>
    <mergeCell ref="C14:E14"/>
    <mergeCell ref="C16:E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I28"/>
  <sheetViews>
    <sheetView workbookViewId="0"/>
  </sheetViews>
  <sheetFormatPr defaultColWidth="12.6328125" defaultRowHeight="15.75" customHeight="1"/>
  <cols>
    <col min="1" max="1" width="4.7265625" customWidth="1"/>
    <col min="2" max="2" width="4" customWidth="1"/>
    <col min="6" max="6" width="4.453125" customWidth="1"/>
    <col min="7" max="7" width="9" customWidth="1"/>
    <col min="8" max="8" width="20.08984375" customWidth="1"/>
    <col min="9" max="9" width="4.08984375" customWidth="1"/>
  </cols>
  <sheetData>
    <row r="1" spans="1:9" ht="55.5" customHeight="1">
      <c r="A1" s="2"/>
      <c r="B1" s="214" t="s">
        <v>102</v>
      </c>
      <c r="C1" s="215"/>
      <c r="D1" s="215"/>
      <c r="E1" s="215"/>
      <c r="F1" s="215"/>
      <c r="G1" s="215"/>
      <c r="H1" s="216"/>
      <c r="I1" s="2"/>
    </row>
    <row r="2" spans="1:9" ht="15.5">
      <c r="A2" s="2"/>
      <c r="B2" s="2"/>
      <c r="C2" s="3"/>
      <c r="D2" s="2"/>
      <c r="E2" s="2"/>
      <c r="F2" s="2"/>
      <c r="G2" s="4"/>
      <c r="H2" s="4"/>
      <c r="I2" s="2"/>
    </row>
    <row r="3" spans="1:9" ht="13">
      <c r="A3" s="2"/>
      <c r="B3" s="217" t="s">
        <v>0</v>
      </c>
      <c r="C3" s="215"/>
      <c r="D3" s="215"/>
      <c r="E3" s="216"/>
      <c r="F3" s="5"/>
      <c r="G3" s="208" t="s">
        <v>1</v>
      </c>
      <c r="H3" s="204"/>
      <c r="I3" s="66"/>
    </row>
    <row r="4" spans="1:9" ht="15.5">
      <c r="A4" s="2"/>
      <c r="B4" s="7" t="b">
        <v>0</v>
      </c>
      <c r="C4" s="206" t="s">
        <v>2</v>
      </c>
      <c r="D4" s="207"/>
      <c r="E4" s="204"/>
      <c r="F4" s="8"/>
      <c r="G4" s="9" t="s">
        <v>3</v>
      </c>
      <c r="H4" s="10" t="s">
        <v>4</v>
      </c>
      <c r="I4" s="66"/>
    </row>
    <row r="5" spans="1:9" ht="15.5">
      <c r="A5" s="2"/>
      <c r="B5" s="2"/>
      <c r="C5" s="11"/>
      <c r="D5" s="12"/>
      <c r="E5" s="12"/>
      <c r="F5" s="13"/>
      <c r="G5" s="14"/>
      <c r="H5" s="14"/>
      <c r="I5" s="66"/>
    </row>
    <row r="6" spans="1:9" ht="15.5">
      <c r="A6" s="2"/>
      <c r="B6" s="7" t="b">
        <v>0</v>
      </c>
      <c r="C6" s="206" t="s">
        <v>6</v>
      </c>
      <c r="D6" s="207"/>
      <c r="E6" s="204"/>
      <c r="F6" s="8"/>
      <c r="G6" s="14"/>
      <c r="H6" s="14"/>
      <c r="I6" s="66"/>
    </row>
    <row r="7" spans="1:9" ht="15.5">
      <c r="A7" s="2"/>
      <c r="B7" s="2"/>
      <c r="C7" s="11"/>
      <c r="D7" s="12"/>
      <c r="E7" s="12"/>
      <c r="F7" s="13"/>
      <c r="G7" s="14"/>
      <c r="H7" s="14"/>
      <c r="I7" s="66"/>
    </row>
    <row r="8" spans="1:9" ht="15.5">
      <c r="A8" s="2"/>
      <c r="B8" s="7" t="b">
        <v>0</v>
      </c>
      <c r="C8" s="206" t="s">
        <v>7</v>
      </c>
      <c r="D8" s="207"/>
      <c r="E8" s="204"/>
      <c r="F8" s="8"/>
      <c r="G8" s="16"/>
      <c r="H8" s="16"/>
      <c r="I8" s="66"/>
    </row>
    <row r="9" spans="1:9" ht="15.5">
      <c r="A9" s="2"/>
      <c r="B9" s="2"/>
      <c r="C9" s="11"/>
      <c r="D9" s="12"/>
      <c r="E9" s="12"/>
      <c r="F9" s="2"/>
      <c r="G9" s="16"/>
      <c r="H9" s="16"/>
      <c r="I9" s="2"/>
    </row>
    <row r="10" spans="1:9" ht="15.5">
      <c r="A10" s="2"/>
      <c r="B10" s="7" t="b">
        <v>0</v>
      </c>
      <c r="C10" s="206" t="s">
        <v>103</v>
      </c>
      <c r="D10" s="207"/>
      <c r="E10" s="204"/>
      <c r="F10" s="17"/>
      <c r="G10" s="16"/>
      <c r="H10" s="16"/>
      <c r="I10" s="2"/>
    </row>
    <row r="11" spans="1:9" ht="15.5">
      <c r="A11" s="2"/>
      <c r="B11" s="2"/>
      <c r="C11" s="11"/>
      <c r="D11" s="12"/>
      <c r="E11" s="12"/>
      <c r="F11" s="13"/>
      <c r="G11" s="18"/>
      <c r="H11" s="18"/>
      <c r="I11" s="66"/>
    </row>
    <row r="12" spans="1:9" ht="15.5">
      <c r="A12" s="2"/>
      <c r="B12" s="7" t="b">
        <v>0</v>
      </c>
      <c r="C12" s="206" t="s">
        <v>9</v>
      </c>
      <c r="D12" s="207"/>
      <c r="E12" s="204"/>
      <c r="F12" s="8"/>
      <c r="G12" s="208" t="s">
        <v>10</v>
      </c>
      <c r="H12" s="204"/>
      <c r="I12" s="66"/>
    </row>
    <row r="13" spans="1:9" ht="15.5">
      <c r="A13" s="2"/>
      <c r="B13" s="2"/>
      <c r="C13" s="11"/>
      <c r="D13" s="12"/>
      <c r="E13" s="12"/>
      <c r="F13" s="13"/>
      <c r="G13" s="209"/>
      <c r="H13" s="210"/>
      <c r="I13" s="66"/>
    </row>
    <row r="14" spans="1:9" ht="15.5">
      <c r="A14" s="2"/>
      <c r="B14" s="7" t="b">
        <v>0</v>
      </c>
      <c r="C14" s="206" t="s">
        <v>12</v>
      </c>
      <c r="D14" s="207"/>
      <c r="E14" s="204"/>
      <c r="F14" s="8"/>
      <c r="G14" s="211"/>
      <c r="H14" s="210"/>
      <c r="I14" s="66"/>
    </row>
    <row r="15" spans="1:9" ht="13">
      <c r="A15" s="2"/>
      <c r="B15" s="2"/>
      <c r="C15" s="19"/>
      <c r="D15" s="19"/>
      <c r="E15" s="19"/>
      <c r="F15" s="13"/>
      <c r="G15" s="211"/>
      <c r="H15" s="210"/>
      <c r="I15" s="66"/>
    </row>
    <row r="16" spans="1:9" ht="18.75" customHeight="1">
      <c r="A16" s="13"/>
      <c r="B16" s="208" t="s">
        <v>13</v>
      </c>
      <c r="C16" s="207"/>
      <c r="D16" s="207"/>
      <c r="E16" s="204"/>
      <c r="F16" s="20"/>
      <c r="G16" s="211"/>
      <c r="H16" s="210"/>
      <c r="I16" s="66"/>
    </row>
    <row r="17" spans="1:9" ht="18.75" customHeight="1">
      <c r="A17" s="2"/>
      <c r="B17" s="203" t="s">
        <v>14</v>
      </c>
      <c r="C17" s="204"/>
      <c r="D17" s="205"/>
      <c r="E17" s="204"/>
      <c r="F17" s="20"/>
      <c r="G17" s="211"/>
      <c r="H17" s="210"/>
      <c r="I17" s="66"/>
    </row>
    <row r="18" spans="1:9" ht="18.75" customHeight="1">
      <c r="A18" s="13"/>
      <c r="B18" s="203" t="s">
        <v>16</v>
      </c>
      <c r="C18" s="204"/>
      <c r="D18" s="205"/>
      <c r="E18" s="204"/>
      <c r="F18" s="20"/>
      <c r="G18" s="211"/>
      <c r="H18" s="210"/>
      <c r="I18" s="66"/>
    </row>
    <row r="19" spans="1:9" ht="18.75" customHeight="1">
      <c r="A19" s="2"/>
      <c r="B19" s="203" t="s">
        <v>18</v>
      </c>
      <c r="C19" s="204"/>
      <c r="D19" s="205"/>
      <c r="E19" s="204"/>
      <c r="F19" s="20"/>
      <c r="G19" s="211"/>
      <c r="H19" s="210"/>
      <c r="I19" s="66"/>
    </row>
    <row r="20" spans="1:9" ht="18.75" customHeight="1">
      <c r="A20" s="2"/>
      <c r="B20" s="203" t="s">
        <v>20</v>
      </c>
      <c r="C20" s="204"/>
      <c r="D20" s="205"/>
      <c r="E20" s="204"/>
      <c r="F20" s="20"/>
      <c r="G20" s="211"/>
      <c r="H20" s="210"/>
      <c r="I20" s="66"/>
    </row>
    <row r="21" spans="1:9" ht="18.75" customHeight="1">
      <c r="A21" s="13"/>
      <c r="B21" s="203" t="s">
        <v>22</v>
      </c>
      <c r="C21" s="204"/>
      <c r="D21" s="205"/>
      <c r="E21" s="204"/>
      <c r="F21" s="20"/>
      <c r="G21" s="211"/>
      <c r="H21" s="210"/>
      <c r="I21" s="66"/>
    </row>
    <row r="22" spans="1:9" ht="18.75" customHeight="1">
      <c r="A22" s="13"/>
      <c r="B22" s="203" t="s">
        <v>24</v>
      </c>
      <c r="C22" s="204"/>
      <c r="D22" s="205"/>
      <c r="E22" s="204"/>
      <c r="F22" s="20"/>
      <c r="G22" s="211"/>
      <c r="H22" s="210"/>
      <c r="I22" s="66"/>
    </row>
    <row r="23" spans="1:9" ht="18.75" customHeight="1">
      <c r="A23" s="2"/>
      <c r="B23" s="203" t="s">
        <v>104</v>
      </c>
      <c r="C23" s="204"/>
      <c r="D23" s="205"/>
      <c r="E23" s="204"/>
      <c r="F23" s="20"/>
      <c r="G23" s="211"/>
      <c r="H23" s="210"/>
      <c r="I23" s="66"/>
    </row>
    <row r="24" spans="1:9" ht="18.75" customHeight="1">
      <c r="A24" s="2"/>
      <c r="B24" s="203" t="s">
        <v>26</v>
      </c>
      <c r="C24" s="204"/>
      <c r="D24" s="205"/>
      <c r="E24" s="204"/>
      <c r="F24" s="20"/>
      <c r="G24" s="211"/>
      <c r="H24" s="210"/>
      <c r="I24" s="66"/>
    </row>
    <row r="25" spans="1:9" ht="18.75" customHeight="1">
      <c r="A25" s="2"/>
      <c r="B25" s="203" t="s">
        <v>28</v>
      </c>
      <c r="C25" s="204"/>
      <c r="D25" s="205"/>
      <c r="E25" s="204"/>
      <c r="F25" s="20"/>
      <c r="G25" s="212"/>
      <c r="H25" s="213"/>
      <c r="I25" s="66"/>
    </row>
    <row r="26" spans="1:9" ht="13">
      <c r="A26" s="2"/>
      <c r="B26" s="2"/>
      <c r="C26" s="19"/>
      <c r="D26" s="19"/>
      <c r="E26" s="19"/>
      <c r="F26" s="19"/>
      <c r="G26" s="19"/>
      <c r="H26" s="19"/>
      <c r="I26" s="2"/>
    </row>
    <row r="27" spans="1:9" ht="13" hidden="1">
      <c r="A27" s="21"/>
      <c r="B27" s="2"/>
      <c r="C27" s="2"/>
      <c r="D27" s="22"/>
      <c r="E27" s="23"/>
      <c r="F27" s="24"/>
      <c r="G27" s="19"/>
      <c r="H27" s="19"/>
      <c r="I27" s="6"/>
    </row>
    <row r="28" spans="1:9" ht="13" hidden="1">
      <c r="A28" s="21"/>
      <c r="B28" s="19"/>
      <c r="C28" s="19"/>
      <c r="D28" s="19"/>
      <c r="E28" s="19"/>
      <c r="F28" s="19"/>
      <c r="G28" s="19"/>
      <c r="H28" s="19"/>
      <c r="I28" s="6"/>
    </row>
  </sheetData>
  <mergeCells count="30">
    <mergeCell ref="C8:E8"/>
    <mergeCell ref="C10:E10"/>
    <mergeCell ref="B18:C18"/>
    <mergeCell ref="D18:E18"/>
    <mergeCell ref="B19:C19"/>
    <mergeCell ref="D19:E19"/>
    <mergeCell ref="B1:H1"/>
    <mergeCell ref="B3:E3"/>
    <mergeCell ref="G3:H3"/>
    <mergeCell ref="C4:E4"/>
    <mergeCell ref="C6:E6"/>
    <mergeCell ref="G12:H12"/>
    <mergeCell ref="G13:H25"/>
    <mergeCell ref="C14:E14"/>
    <mergeCell ref="B16:E16"/>
    <mergeCell ref="B17:C17"/>
    <mergeCell ref="D17:E17"/>
    <mergeCell ref="B20:C20"/>
    <mergeCell ref="D20:E20"/>
    <mergeCell ref="B21:C21"/>
    <mergeCell ref="D21:E21"/>
    <mergeCell ref="B22:C22"/>
    <mergeCell ref="D22:E22"/>
    <mergeCell ref="B23:C23"/>
    <mergeCell ref="D23:E23"/>
    <mergeCell ref="B24:C24"/>
    <mergeCell ref="D24:E24"/>
    <mergeCell ref="B25:C25"/>
    <mergeCell ref="D25:E25"/>
    <mergeCell ref="C12:E12"/>
  </mergeCells>
  <dataValidations count="10">
    <dataValidation type="list" allowBlank="1" showErrorMessage="1" sqref="D19" xr:uid="{00000000-0002-0000-0400-000000000000}">
      <formula1>"Statistics,AP Calculus"</formula1>
    </dataValidation>
    <dataValidation type="list" allowBlank="1" showErrorMessage="1" sqref="D23" xr:uid="{00000000-0002-0000-0400-000001000000}">
      <formula1>"Both Courses,Just Speech,Just Fin. Math,Neither"</formula1>
    </dataValidation>
    <dataValidation type="list" allowBlank="1" showErrorMessage="1" sqref="D24:D25" xr:uid="{00000000-0002-0000-0400-000002000000}">
      <formula1>"Theater,Art,Band (M/W/F),Choir (T/Th),Engineering,Sports Development,Teacher's Aide,Study Hall,Senior Early Release"</formula1>
    </dataValidation>
    <dataValidation type="list" allowBlank="1" showErrorMessage="1" sqref="D21" xr:uid="{00000000-0002-0000-0400-000003000000}">
      <formula1>"On-Level Gov/Econ,Dual Credit Gov/Econ (ACC),Dual Credit Gov/Econ (LETU)"</formula1>
    </dataValidation>
    <dataValidation type="list" allowBlank="1" showErrorMessage="1" sqref="D27" xr:uid="{00000000-0002-0000-0400-000004000000}">
      <formula1>"Band (M/W/F),Choir (T/Th)"</formula1>
    </dataValidation>
    <dataValidation type="list" allowBlank="1" showErrorMessage="1" sqref="D17" xr:uid="{00000000-0002-0000-0400-000005000000}">
      <formula1>"Bible IV"</formula1>
    </dataValidation>
    <dataValidation type="list" allowBlank="1" showErrorMessage="1" sqref="D20" xr:uid="{00000000-0002-0000-0400-000006000000}">
      <formula1>"Physics,Advanced Physics,AP Biology,Environmental Science"</formula1>
    </dataValidation>
    <dataValidation type="list" allowBlank="1" showErrorMessage="1" sqref="E27" xr:uid="{00000000-0002-0000-0400-000007000000}">
      <formula1>"Choir (T/TH),Band (M/W/F),Sports Development,Study Hall"</formula1>
    </dataValidation>
    <dataValidation type="list" allowBlank="1" showErrorMessage="1" sqref="D22" xr:uid="{00000000-0002-0000-0400-000008000000}">
      <formula1>"No LOTE: Study Hall,Dual Credit LOTE (ACC)"</formula1>
    </dataValidation>
    <dataValidation type="list" allowBlank="1" showErrorMessage="1" sqref="D18" xr:uid="{00000000-0002-0000-0400-000009000000}">
      <formula1>"English IV,Dual Credit Literature"</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I28"/>
  <sheetViews>
    <sheetView workbookViewId="0"/>
  </sheetViews>
  <sheetFormatPr defaultColWidth="12.6328125" defaultRowHeight="15.75" customHeight="1"/>
  <cols>
    <col min="1" max="1" width="4.7265625" customWidth="1"/>
    <col min="2" max="2" width="4" customWidth="1"/>
    <col min="6" max="6" width="4.453125" customWidth="1"/>
    <col min="7" max="7" width="9" customWidth="1"/>
    <col min="8" max="8" width="20.08984375" customWidth="1"/>
    <col min="9" max="9" width="4.08984375" customWidth="1"/>
  </cols>
  <sheetData>
    <row r="1" spans="1:9" ht="55.5" customHeight="1">
      <c r="A1" s="1"/>
      <c r="B1" s="214" t="s">
        <v>105</v>
      </c>
      <c r="C1" s="215"/>
      <c r="D1" s="215"/>
      <c r="E1" s="215"/>
      <c r="F1" s="215"/>
      <c r="G1" s="215"/>
      <c r="H1" s="216"/>
      <c r="I1" s="1"/>
    </row>
    <row r="2" spans="1:9" ht="15.5">
      <c r="A2" s="1"/>
      <c r="B2" s="2"/>
      <c r="C2" s="3"/>
      <c r="D2" s="2"/>
      <c r="E2" s="2"/>
      <c r="F2" s="2"/>
      <c r="G2" s="4"/>
      <c r="H2" s="4"/>
      <c r="I2" s="1"/>
    </row>
    <row r="3" spans="1:9" ht="13">
      <c r="A3" s="1"/>
      <c r="B3" s="217" t="s">
        <v>0</v>
      </c>
      <c r="C3" s="215"/>
      <c r="D3" s="215"/>
      <c r="E3" s="216"/>
      <c r="F3" s="5"/>
      <c r="G3" s="208" t="s">
        <v>1</v>
      </c>
      <c r="H3" s="204"/>
      <c r="I3" s="6"/>
    </row>
    <row r="4" spans="1:9" ht="15.5">
      <c r="A4" s="1"/>
      <c r="B4" s="7" t="b">
        <v>0</v>
      </c>
      <c r="C4" s="206" t="s">
        <v>2</v>
      </c>
      <c r="D4" s="207"/>
      <c r="E4" s="204"/>
      <c r="F4" s="8"/>
      <c r="G4" s="9" t="s">
        <v>3</v>
      </c>
      <c r="H4" s="10" t="s">
        <v>4</v>
      </c>
      <c r="I4" s="6"/>
    </row>
    <row r="5" spans="1:9" ht="15.5">
      <c r="A5" s="1"/>
      <c r="B5" s="2"/>
      <c r="C5" s="11"/>
      <c r="D5" s="12"/>
      <c r="E5" s="12"/>
      <c r="F5" s="13"/>
      <c r="G5" s="14"/>
      <c r="H5" s="14"/>
      <c r="I5" s="6"/>
    </row>
    <row r="6" spans="1:9" ht="15.5">
      <c r="A6" s="1"/>
      <c r="B6" s="7" t="b">
        <v>0</v>
      </c>
      <c r="C6" s="206" t="s">
        <v>6</v>
      </c>
      <c r="D6" s="207"/>
      <c r="E6" s="204"/>
      <c r="F6" s="8"/>
      <c r="G6" s="14"/>
      <c r="H6" s="14"/>
      <c r="I6" s="6"/>
    </row>
    <row r="7" spans="1:9" ht="15.5">
      <c r="A7" s="1"/>
      <c r="B7" s="2"/>
      <c r="C7" s="11"/>
      <c r="D7" s="12"/>
      <c r="E7" s="12"/>
      <c r="F7" s="13"/>
      <c r="G7" s="14"/>
      <c r="H7" s="14"/>
      <c r="I7" s="6"/>
    </row>
    <row r="8" spans="1:9" ht="15.5">
      <c r="A8" s="1"/>
      <c r="B8" s="7" t="b">
        <v>0</v>
      </c>
      <c r="C8" s="206" t="s">
        <v>7</v>
      </c>
      <c r="D8" s="207"/>
      <c r="E8" s="204"/>
      <c r="F8" s="8"/>
      <c r="G8" s="16"/>
      <c r="H8" s="16"/>
      <c r="I8" s="6"/>
    </row>
    <row r="9" spans="1:9" ht="15.5">
      <c r="A9" s="1"/>
      <c r="B9" s="2"/>
      <c r="C9" s="11"/>
      <c r="D9" s="12"/>
      <c r="E9" s="12"/>
      <c r="F9" s="2"/>
      <c r="G9" s="16"/>
      <c r="H9" s="16"/>
      <c r="I9" s="6"/>
    </row>
    <row r="10" spans="1:9" ht="15.5">
      <c r="A10" s="1"/>
      <c r="B10" s="7" t="b">
        <v>0</v>
      </c>
      <c r="C10" s="206" t="s">
        <v>106</v>
      </c>
      <c r="D10" s="207"/>
      <c r="E10" s="204"/>
      <c r="F10" s="17"/>
      <c r="G10" s="16"/>
      <c r="H10" s="16"/>
      <c r="I10" s="6"/>
    </row>
    <row r="11" spans="1:9" ht="15.5">
      <c r="A11" s="1"/>
      <c r="B11" s="2"/>
      <c r="C11" s="11"/>
      <c r="D11" s="12"/>
      <c r="E11" s="12"/>
      <c r="F11" s="13"/>
      <c r="G11" s="18"/>
      <c r="H11" s="18"/>
      <c r="I11" s="1"/>
    </row>
    <row r="12" spans="1:9" ht="15.5">
      <c r="A12" s="1"/>
      <c r="B12" s="7" t="b">
        <v>0</v>
      </c>
      <c r="C12" s="206" t="s">
        <v>9</v>
      </c>
      <c r="D12" s="207"/>
      <c r="E12" s="204"/>
      <c r="F12" s="8"/>
      <c r="G12" s="208" t="s">
        <v>10</v>
      </c>
      <c r="H12" s="204"/>
      <c r="I12" s="6"/>
    </row>
    <row r="13" spans="1:9" ht="15.5">
      <c r="A13" s="1"/>
      <c r="B13" s="2"/>
      <c r="C13" s="11"/>
      <c r="D13" s="12"/>
      <c r="E13" s="12"/>
      <c r="F13" s="13"/>
      <c r="G13" s="209"/>
      <c r="H13" s="210"/>
      <c r="I13" s="1"/>
    </row>
    <row r="14" spans="1:9" ht="15.5">
      <c r="A14" s="1"/>
      <c r="B14" s="7" t="b">
        <v>0</v>
      </c>
      <c r="C14" s="206" t="s">
        <v>12</v>
      </c>
      <c r="D14" s="207"/>
      <c r="E14" s="204"/>
      <c r="F14" s="8"/>
      <c r="G14" s="211"/>
      <c r="H14" s="210"/>
      <c r="I14" s="6"/>
    </row>
    <row r="15" spans="1:9" ht="13">
      <c r="A15" s="1"/>
      <c r="B15" s="2"/>
      <c r="C15" s="19"/>
      <c r="D15" s="19"/>
      <c r="E15" s="19"/>
      <c r="F15" s="13"/>
      <c r="G15" s="211"/>
      <c r="H15" s="210"/>
      <c r="I15" s="1"/>
    </row>
    <row r="16" spans="1:9" ht="13">
      <c r="A16" s="1"/>
      <c r="B16" s="208" t="s">
        <v>13</v>
      </c>
      <c r="C16" s="207"/>
      <c r="D16" s="207"/>
      <c r="E16" s="204"/>
      <c r="F16" s="20"/>
      <c r="G16" s="211"/>
      <c r="H16" s="210"/>
      <c r="I16" s="6"/>
    </row>
    <row r="17" spans="1:9" ht="18.75" customHeight="1">
      <c r="A17" s="1"/>
      <c r="B17" s="203" t="s">
        <v>14</v>
      </c>
      <c r="C17" s="204"/>
      <c r="D17" s="205"/>
      <c r="E17" s="204"/>
      <c r="F17" s="20"/>
      <c r="G17" s="211"/>
      <c r="H17" s="210"/>
      <c r="I17" s="1"/>
    </row>
    <row r="18" spans="1:9" ht="18.75" customHeight="1">
      <c r="A18" s="21"/>
      <c r="B18" s="203" t="s">
        <v>16</v>
      </c>
      <c r="C18" s="204"/>
      <c r="D18" s="205"/>
      <c r="E18" s="204"/>
      <c r="F18" s="20"/>
      <c r="G18" s="211"/>
      <c r="H18" s="210"/>
      <c r="I18" s="6"/>
    </row>
    <row r="19" spans="1:9" ht="18.75" customHeight="1">
      <c r="A19" s="21"/>
      <c r="B19" s="203" t="s">
        <v>18</v>
      </c>
      <c r="C19" s="204"/>
      <c r="D19" s="205"/>
      <c r="E19" s="204"/>
      <c r="F19" s="20"/>
      <c r="G19" s="211"/>
      <c r="H19" s="210"/>
      <c r="I19" s="6"/>
    </row>
    <row r="20" spans="1:9" ht="18.75" customHeight="1">
      <c r="A20" s="21"/>
      <c r="B20" s="203" t="s">
        <v>20</v>
      </c>
      <c r="C20" s="204"/>
      <c r="D20" s="205"/>
      <c r="E20" s="204"/>
      <c r="F20" s="20"/>
      <c r="G20" s="211"/>
      <c r="H20" s="210"/>
      <c r="I20" s="6"/>
    </row>
    <row r="21" spans="1:9" ht="18.75" customHeight="1">
      <c r="A21" s="21"/>
      <c r="B21" s="203" t="s">
        <v>22</v>
      </c>
      <c r="C21" s="204"/>
      <c r="D21" s="205"/>
      <c r="E21" s="204"/>
      <c r="F21" s="20"/>
      <c r="G21" s="211"/>
      <c r="H21" s="210"/>
      <c r="I21" s="6"/>
    </row>
    <row r="22" spans="1:9" ht="18.75" customHeight="1">
      <c r="A22" s="21"/>
      <c r="B22" s="203" t="s">
        <v>24</v>
      </c>
      <c r="C22" s="204"/>
      <c r="D22" s="205"/>
      <c r="E22" s="204"/>
      <c r="F22" s="20"/>
      <c r="G22" s="211"/>
      <c r="H22" s="210"/>
      <c r="I22" s="6"/>
    </row>
    <row r="23" spans="1:9" ht="18.75" customHeight="1">
      <c r="A23" s="21"/>
      <c r="B23" s="203" t="s">
        <v>107</v>
      </c>
      <c r="C23" s="204"/>
      <c r="D23" s="205"/>
      <c r="E23" s="204"/>
      <c r="F23" s="20"/>
      <c r="G23" s="211"/>
      <c r="H23" s="210"/>
      <c r="I23" s="6"/>
    </row>
    <row r="24" spans="1:9" ht="18.75" customHeight="1">
      <c r="A24" s="21"/>
      <c r="B24" s="203" t="s">
        <v>26</v>
      </c>
      <c r="C24" s="204"/>
      <c r="D24" s="205"/>
      <c r="E24" s="204"/>
      <c r="F24" s="20"/>
      <c r="G24" s="211"/>
      <c r="H24" s="210"/>
      <c r="I24" s="6"/>
    </row>
    <row r="25" spans="1:9" ht="18.75" customHeight="1">
      <c r="A25" s="21"/>
      <c r="B25" s="203" t="s">
        <v>28</v>
      </c>
      <c r="C25" s="204"/>
      <c r="D25" s="205"/>
      <c r="E25" s="204"/>
      <c r="F25" s="20"/>
      <c r="G25" s="212"/>
      <c r="H25" s="213"/>
      <c r="I25" s="6"/>
    </row>
    <row r="26" spans="1:9" ht="13">
      <c r="A26" s="21"/>
      <c r="B26" s="4"/>
      <c r="C26" s="12"/>
      <c r="D26" s="12"/>
      <c r="E26" s="12"/>
      <c r="F26" s="19"/>
      <c r="G26" s="19"/>
      <c r="H26" s="19"/>
      <c r="I26" s="6"/>
    </row>
    <row r="27" spans="1:9" ht="13" hidden="1">
      <c r="A27" s="21"/>
      <c r="B27" s="2"/>
      <c r="C27" s="2"/>
      <c r="D27" s="22"/>
      <c r="E27" s="23"/>
      <c r="F27" s="24"/>
      <c r="G27" s="19"/>
      <c r="H27" s="19"/>
      <c r="I27" s="6"/>
    </row>
    <row r="28" spans="1:9" ht="13" hidden="1">
      <c r="A28" s="21"/>
      <c r="B28" s="19"/>
      <c r="C28" s="19"/>
      <c r="D28" s="19"/>
      <c r="E28" s="19"/>
      <c r="F28" s="19"/>
      <c r="G28" s="19"/>
      <c r="H28" s="19"/>
      <c r="I28" s="6"/>
    </row>
  </sheetData>
  <mergeCells count="30">
    <mergeCell ref="C8:E8"/>
    <mergeCell ref="C10:E10"/>
    <mergeCell ref="B18:C18"/>
    <mergeCell ref="D18:E18"/>
    <mergeCell ref="B19:C19"/>
    <mergeCell ref="D19:E19"/>
    <mergeCell ref="B1:H1"/>
    <mergeCell ref="B3:E3"/>
    <mergeCell ref="G3:H3"/>
    <mergeCell ref="C4:E4"/>
    <mergeCell ref="C6:E6"/>
    <mergeCell ref="G12:H12"/>
    <mergeCell ref="G13:H25"/>
    <mergeCell ref="C14:E14"/>
    <mergeCell ref="B16:E16"/>
    <mergeCell ref="B17:C17"/>
    <mergeCell ref="D17:E17"/>
    <mergeCell ref="B20:C20"/>
    <mergeCell ref="D20:E20"/>
    <mergeCell ref="B21:C21"/>
    <mergeCell ref="D21:E21"/>
    <mergeCell ref="B22:C22"/>
    <mergeCell ref="D22:E22"/>
    <mergeCell ref="B23:C23"/>
    <mergeCell ref="D23:E23"/>
    <mergeCell ref="B24:C24"/>
    <mergeCell ref="D24:E24"/>
    <mergeCell ref="B25:C25"/>
    <mergeCell ref="D25:E25"/>
    <mergeCell ref="C12:E12"/>
  </mergeCells>
  <dataValidations count="10">
    <dataValidation type="list" allowBlank="1" showErrorMessage="1" sqref="D17" xr:uid="{00000000-0002-0000-0500-000000000000}">
      <formula1>"Bible III"</formula1>
    </dataValidation>
    <dataValidation type="list" allowBlank="1" showErrorMessage="1" sqref="D20" xr:uid="{00000000-0002-0000-0500-000001000000}">
      <formula1>"Environmental Science,AP Biology"</formula1>
    </dataValidation>
    <dataValidation type="list" allowBlank="1" showErrorMessage="1" sqref="D22" xr:uid="{00000000-0002-0000-0500-000002000000}">
      <formula1>"ADV Spanish III,Dual Credit LOTE (ACC),No LOTE: Study Hall"</formula1>
    </dataValidation>
    <dataValidation type="list" allowBlank="1" showErrorMessage="1" sqref="D27" xr:uid="{00000000-0002-0000-0500-000003000000}">
      <formula1>"Band (M/W/F),Choir (T/Th)"</formula1>
    </dataValidation>
    <dataValidation type="list" allowBlank="1" showErrorMessage="1" sqref="D18" xr:uid="{00000000-0002-0000-0500-000004000000}">
      <formula1>"English III,Dual Credit Composition &amp; Research Writing"</formula1>
    </dataValidation>
    <dataValidation type="list" allowBlank="1" showErrorMessage="1" sqref="D21" xr:uid="{00000000-0002-0000-0500-000005000000}">
      <formula1>"On-Level US History,Dual Credit US History (ACC),Dual Credit US History (LETU)"</formula1>
    </dataValidation>
    <dataValidation type="list" allowBlank="1" showErrorMessage="1" sqref="D23" xr:uid="{00000000-0002-0000-0500-000006000000}">
      <formula1>"Junior Seminar"</formula1>
    </dataValidation>
    <dataValidation type="list" allowBlank="1" showErrorMessage="1" sqref="D24:D25" xr:uid="{00000000-0002-0000-0500-000007000000}">
      <formula1>"Theater,Art,Band (M/W/F),Choir (T/Th),Engineering,Sports Development,Teacher's Aide,Study Hall"</formula1>
    </dataValidation>
    <dataValidation type="list" allowBlank="1" showErrorMessage="1" sqref="E27" xr:uid="{00000000-0002-0000-0500-000008000000}">
      <formula1>"Choir (T/TH),Band (M/W/F),Sports Development,Study Hall"</formula1>
    </dataValidation>
    <dataValidation type="list" allowBlank="1" showErrorMessage="1" sqref="D19" xr:uid="{00000000-0002-0000-0500-000009000000}">
      <formula1>"Algreba II,Pre-Calculus"</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M24"/>
  <sheetViews>
    <sheetView topLeftCell="A7" workbookViewId="0">
      <selection activeCell="B3" sqref="B3:I3"/>
    </sheetView>
  </sheetViews>
  <sheetFormatPr defaultColWidth="12.6328125" defaultRowHeight="15.75" customHeight="1"/>
  <cols>
    <col min="1" max="1" width="3.7265625" customWidth="1"/>
    <col min="2" max="2" width="16.36328125" customWidth="1"/>
    <col min="3" max="3" width="16.453125" customWidth="1"/>
    <col min="4" max="4" width="3.7265625" customWidth="1"/>
    <col min="5" max="5" width="20.6328125" customWidth="1"/>
    <col min="6" max="6" width="18.6328125" customWidth="1"/>
    <col min="7" max="7" width="3.90625" customWidth="1"/>
    <col min="8" max="8" width="14" customWidth="1"/>
    <col min="9" max="9" width="14.08984375" customWidth="1"/>
    <col min="10" max="10" width="3.90625" customWidth="1"/>
    <col min="11" max="11" width="12.08984375" customWidth="1"/>
    <col min="12" max="12" width="22.90625" customWidth="1"/>
    <col min="13" max="13" width="3.26953125" customWidth="1"/>
  </cols>
  <sheetData>
    <row r="1" spans="1:13" ht="64.5" customHeight="1">
      <c r="A1" s="67"/>
      <c r="B1" s="214" t="s">
        <v>108</v>
      </c>
      <c r="C1" s="215"/>
      <c r="D1" s="215"/>
      <c r="E1" s="215"/>
      <c r="F1" s="215"/>
      <c r="G1" s="215"/>
      <c r="H1" s="215"/>
      <c r="I1" s="216"/>
      <c r="J1" s="67"/>
      <c r="K1" s="68"/>
      <c r="L1" s="68"/>
      <c r="M1" s="67"/>
    </row>
    <row r="2" spans="1:13" ht="14.5">
      <c r="A2" s="69"/>
      <c r="B2" s="70"/>
      <c r="C2" s="70"/>
      <c r="D2" s="70"/>
      <c r="E2" s="70"/>
      <c r="F2" s="70"/>
      <c r="G2" s="70"/>
      <c r="H2" s="70"/>
      <c r="I2" s="70"/>
      <c r="J2" s="69"/>
      <c r="K2" s="69"/>
      <c r="L2" s="69"/>
      <c r="M2" s="69"/>
    </row>
    <row r="3" spans="1:13" ht="13.5">
      <c r="A3" s="71"/>
      <c r="B3" s="241" t="s">
        <v>109</v>
      </c>
      <c r="C3" s="207"/>
      <c r="D3" s="207"/>
      <c r="E3" s="207"/>
      <c r="F3" s="207"/>
      <c r="G3" s="207"/>
      <c r="H3" s="207"/>
      <c r="I3" s="204"/>
      <c r="J3" s="72"/>
      <c r="K3" s="73"/>
      <c r="L3" s="73"/>
      <c r="M3" s="73"/>
    </row>
    <row r="4" spans="1:13" ht="13">
      <c r="A4" s="73"/>
      <c r="B4" s="74"/>
      <c r="C4" s="74"/>
      <c r="D4" s="75"/>
      <c r="E4" s="75"/>
      <c r="F4" s="75"/>
      <c r="G4" s="75"/>
      <c r="H4" s="75"/>
      <c r="I4" s="75"/>
      <c r="J4" s="73"/>
      <c r="K4" s="73"/>
      <c r="L4" s="73"/>
      <c r="M4" s="73"/>
    </row>
    <row r="5" spans="1:13" ht="13.5">
      <c r="A5" s="71"/>
      <c r="B5" s="264" t="s">
        <v>110</v>
      </c>
      <c r="C5" s="261"/>
      <c r="D5" s="76"/>
      <c r="E5" s="264" t="s">
        <v>111</v>
      </c>
      <c r="F5" s="261"/>
      <c r="G5" s="76"/>
      <c r="H5" s="264" t="s">
        <v>112</v>
      </c>
      <c r="I5" s="261"/>
      <c r="J5" s="73"/>
      <c r="K5" s="77"/>
      <c r="L5" s="78"/>
      <c r="M5" s="73"/>
    </row>
    <row r="6" spans="1:13" ht="13">
      <c r="A6" s="71"/>
      <c r="B6" s="234" t="s">
        <v>113</v>
      </c>
      <c r="C6" s="225"/>
      <c r="D6" s="79"/>
      <c r="E6" s="234" t="s">
        <v>114</v>
      </c>
      <c r="F6" s="225"/>
      <c r="G6" s="79"/>
      <c r="H6" s="234" t="s">
        <v>115</v>
      </c>
      <c r="I6" s="225"/>
      <c r="J6" s="72"/>
      <c r="K6" s="77"/>
      <c r="L6" s="78"/>
      <c r="M6" s="73"/>
    </row>
    <row r="7" spans="1:13" ht="13">
      <c r="A7" s="71"/>
      <c r="B7" s="211"/>
      <c r="C7" s="210"/>
      <c r="D7" s="79"/>
      <c r="E7" s="211"/>
      <c r="F7" s="210"/>
      <c r="G7" s="79"/>
      <c r="H7" s="211"/>
      <c r="I7" s="210"/>
      <c r="J7" s="72"/>
      <c r="K7" s="80"/>
      <c r="L7" s="81"/>
      <c r="M7" s="73"/>
    </row>
    <row r="8" spans="1:13" ht="13">
      <c r="A8" s="71"/>
      <c r="B8" s="211"/>
      <c r="C8" s="210"/>
      <c r="D8" s="79"/>
      <c r="E8" s="211"/>
      <c r="F8" s="210"/>
      <c r="G8" s="79"/>
      <c r="H8" s="211"/>
      <c r="I8" s="210"/>
      <c r="J8" s="72"/>
      <c r="K8" s="72"/>
      <c r="L8" s="73"/>
      <c r="M8" s="73"/>
    </row>
    <row r="9" spans="1:13" ht="15.5">
      <c r="A9" s="71"/>
      <c r="B9" s="211"/>
      <c r="C9" s="210"/>
      <c r="D9" s="79"/>
      <c r="E9" s="211"/>
      <c r="F9" s="210"/>
      <c r="G9" s="79"/>
      <c r="H9" s="211"/>
      <c r="I9" s="210"/>
      <c r="J9" s="72"/>
      <c r="K9" s="265" t="s">
        <v>116</v>
      </c>
      <c r="L9" s="261"/>
      <c r="M9" s="73"/>
    </row>
    <row r="10" spans="1:13" ht="13">
      <c r="A10" s="71"/>
      <c r="B10" s="234"/>
      <c r="C10" s="225"/>
      <c r="D10" s="79"/>
      <c r="E10" s="235" t="s">
        <v>117</v>
      </c>
      <c r="F10" s="210"/>
      <c r="G10" s="79"/>
      <c r="H10" s="235"/>
      <c r="I10" s="210"/>
      <c r="J10" s="82"/>
      <c r="K10" s="239" t="s">
        <v>118</v>
      </c>
      <c r="L10" s="210"/>
      <c r="M10" s="72"/>
    </row>
    <row r="11" spans="1:13" ht="13">
      <c r="A11" s="71"/>
      <c r="B11" s="211"/>
      <c r="C11" s="210"/>
      <c r="D11" s="79"/>
      <c r="E11" s="211"/>
      <c r="F11" s="210"/>
      <c r="G11" s="79"/>
      <c r="H11" s="211"/>
      <c r="I11" s="210"/>
      <c r="J11" s="82"/>
      <c r="K11" s="240" t="s">
        <v>119</v>
      </c>
      <c r="L11" s="210"/>
      <c r="M11" s="72"/>
    </row>
    <row r="12" spans="1:13" ht="13">
      <c r="A12" s="71"/>
      <c r="B12" s="211"/>
      <c r="C12" s="210"/>
      <c r="D12" s="79"/>
      <c r="E12" s="211"/>
      <c r="F12" s="210"/>
      <c r="G12" s="79"/>
      <c r="H12" s="211"/>
      <c r="I12" s="210"/>
      <c r="J12" s="83"/>
      <c r="K12" s="239" t="s">
        <v>120</v>
      </c>
      <c r="L12" s="210"/>
      <c r="M12" s="72"/>
    </row>
    <row r="13" spans="1:13" ht="13">
      <c r="A13" s="73"/>
      <c r="B13" s="211"/>
      <c r="C13" s="210"/>
      <c r="D13" s="84"/>
      <c r="E13" s="211"/>
      <c r="F13" s="210"/>
      <c r="G13" s="85"/>
      <c r="H13" s="211"/>
      <c r="I13" s="210"/>
      <c r="J13" s="71"/>
      <c r="K13" s="239" t="s">
        <v>121</v>
      </c>
      <c r="L13" s="210"/>
      <c r="M13" s="72"/>
    </row>
    <row r="14" spans="1:13" ht="13">
      <c r="A14" s="73"/>
      <c r="B14" s="211"/>
      <c r="C14" s="210"/>
      <c r="D14" s="86"/>
      <c r="E14" s="211"/>
      <c r="F14" s="210"/>
      <c r="G14" s="79"/>
      <c r="H14" s="211"/>
      <c r="I14" s="210"/>
      <c r="J14" s="71"/>
      <c r="K14" s="236" t="s">
        <v>122</v>
      </c>
      <c r="L14" s="237"/>
      <c r="M14" s="72"/>
    </row>
    <row r="15" spans="1:13" ht="13">
      <c r="A15" s="73"/>
      <c r="B15" s="211"/>
      <c r="C15" s="210"/>
      <c r="D15" s="79"/>
      <c r="E15" s="211"/>
      <c r="F15" s="210"/>
      <c r="G15" s="79"/>
      <c r="H15" s="211"/>
      <c r="I15" s="210"/>
      <c r="J15" s="71"/>
      <c r="K15" s="236" t="s">
        <v>123</v>
      </c>
      <c r="L15" s="237"/>
      <c r="M15" s="72"/>
    </row>
    <row r="16" spans="1:13" ht="13">
      <c r="A16" s="73"/>
      <c r="B16" s="211"/>
      <c r="C16" s="210"/>
      <c r="D16" s="79"/>
      <c r="E16" s="212"/>
      <c r="F16" s="213"/>
      <c r="G16" s="79"/>
      <c r="H16" s="212"/>
      <c r="I16" s="213"/>
      <c r="J16" s="71"/>
      <c r="K16" s="236" t="s">
        <v>124</v>
      </c>
      <c r="L16" s="237"/>
      <c r="M16" s="72"/>
    </row>
    <row r="17" spans="1:13" ht="13">
      <c r="A17" s="73"/>
      <c r="B17" s="74"/>
      <c r="C17" s="74"/>
      <c r="D17" s="87"/>
      <c r="E17" s="74"/>
      <c r="F17" s="74"/>
      <c r="G17" s="87"/>
      <c r="H17" s="74"/>
      <c r="I17" s="74"/>
      <c r="J17" s="73"/>
      <c r="K17" s="88"/>
      <c r="L17" s="89"/>
      <c r="M17" s="90"/>
    </row>
    <row r="18" spans="1:13" ht="28">
      <c r="A18" s="71"/>
      <c r="B18" s="262" t="s">
        <v>125</v>
      </c>
      <c r="C18" s="263" t="s">
        <v>126</v>
      </c>
      <c r="D18" s="261"/>
      <c r="E18" s="262" t="s">
        <v>127</v>
      </c>
      <c r="F18" s="262" t="s">
        <v>128</v>
      </c>
      <c r="G18" s="263" t="s">
        <v>129</v>
      </c>
      <c r="H18" s="261"/>
      <c r="I18" s="262" t="s">
        <v>130</v>
      </c>
      <c r="J18" s="263" t="s">
        <v>131</v>
      </c>
      <c r="K18" s="261"/>
      <c r="L18" s="262" t="s">
        <v>132</v>
      </c>
      <c r="M18" s="91"/>
    </row>
    <row r="19" spans="1:13" ht="19.5" customHeight="1">
      <c r="A19" s="71"/>
      <c r="B19" s="287" t="s">
        <v>248</v>
      </c>
      <c r="C19" s="238"/>
      <c r="D19" s="204"/>
      <c r="E19" s="92"/>
      <c r="F19" s="92"/>
      <c r="G19" s="238"/>
      <c r="H19" s="204"/>
      <c r="I19" s="92"/>
      <c r="J19" s="238"/>
      <c r="K19" s="204"/>
      <c r="L19" s="93"/>
      <c r="M19" s="91"/>
    </row>
    <row r="20" spans="1:13" ht="19.5" customHeight="1">
      <c r="A20" s="71"/>
      <c r="B20" s="92"/>
      <c r="C20" s="238"/>
      <c r="D20" s="204"/>
      <c r="E20" s="92"/>
      <c r="F20" s="92"/>
      <c r="G20" s="238"/>
      <c r="H20" s="204"/>
      <c r="I20" s="92"/>
      <c r="J20" s="238"/>
      <c r="K20" s="204"/>
      <c r="L20" s="93"/>
      <c r="M20" s="91"/>
    </row>
    <row r="21" spans="1:13" ht="19.5" customHeight="1">
      <c r="A21" s="94"/>
      <c r="B21" s="92"/>
      <c r="C21" s="238"/>
      <c r="D21" s="204"/>
      <c r="E21" s="92"/>
      <c r="F21" s="92"/>
      <c r="G21" s="238"/>
      <c r="H21" s="204"/>
      <c r="I21" s="92"/>
      <c r="J21" s="238"/>
      <c r="K21" s="204"/>
      <c r="L21" s="93"/>
      <c r="M21" s="91"/>
    </row>
    <row r="22" spans="1:13" ht="19.5" customHeight="1">
      <c r="A22" s="94"/>
      <c r="B22" s="92"/>
      <c r="C22" s="238"/>
      <c r="D22" s="204"/>
      <c r="E22" s="92"/>
      <c r="F22" s="92"/>
      <c r="G22" s="238"/>
      <c r="H22" s="204"/>
      <c r="I22" s="92"/>
      <c r="J22" s="238"/>
      <c r="K22" s="204"/>
      <c r="L22" s="93"/>
      <c r="M22" s="91"/>
    </row>
    <row r="23" spans="1:13" ht="19.5" customHeight="1">
      <c r="A23" s="94"/>
      <c r="B23" s="92"/>
      <c r="C23" s="238"/>
      <c r="D23" s="204"/>
      <c r="E23" s="92"/>
      <c r="F23" s="92"/>
      <c r="G23" s="238"/>
      <c r="H23" s="204"/>
      <c r="I23" s="92"/>
      <c r="J23" s="238"/>
      <c r="K23" s="204"/>
      <c r="L23" s="93"/>
      <c r="M23" s="91"/>
    </row>
    <row r="24" spans="1:13" ht="19.5" customHeight="1">
      <c r="A24" s="72"/>
      <c r="B24" s="75"/>
      <c r="C24" s="75"/>
      <c r="D24" s="75"/>
      <c r="E24" s="75"/>
      <c r="F24" s="75"/>
      <c r="G24" s="75"/>
      <c r="H24" s="75"/>
      <c r="I24" s="75"/>
      <c r="J24" s="73"/>
      <c r="K24" s="73"/>
      <c r="L24" s="95"/>
      <c r="M24" s="73"/>
    </row>
  </sheetData>
  <mergeCells count="37">
    <mergeCell ref="B6:C9"/>
    <mergeCell ref="H10:I16"/>
    <mergeCell ref="B1:I1"/>
    <mergeCell ref="B3:I3"/>
    <mergeCell ref="B5:C5"/>
    <mergeCell ref="E5:F5"/>
    <mergeCell ref="H5:I5"/>
    <mergeCell ref="C22:D22"/>
    <mergeCell ref="C23:D23"/>
    <mergeCell ref="G18:H18"/>
    <mergeCell ref="G19:H19"/>
    <mergeCell ref="G20:H20"/>
    <mergeCell ref="G21:H21"/>
    <mergeCell ref="G22:H22"/>
    <mergeCell ref="G23:H23"/>
    <mergeCell ref="B10:C16"/>
    <mergeCell ref="C18:D18"/>
    <mergeCell ref="C19:D19"/>
    <mergeCell ref="C20:D20"/>
    <mergeCell ref="C21:D21"/>
    <mergeCell ref="J19:K19"/>
    <mergeCell ref="J20:K20"/>
    <mergeCell ref="J21:K21"/>
    <mergeCell ref="J22:K22"/>
    <mergeCell ref="J23:K23"/>
    <mergeCell ref="E6:F9"/>
    <mergeCell ref="E10:F16"/>
    <mergeCell ref="K15:L15"/>
    <mergeCell ref="K16:L16"/>
    <mergeCell ref="J18:K18"/>
    <mergeCell ref="H6:I9"/>
    <mergeCell ref="K9:L9"/>
    <mergeCell ref="K10:L10"/>
    <mergeCell ref="K11:L11"/>
    <mergeCell ref="K12:L12"/>
    <mergeCell ref="K13:L13"/>
    <mergeCell ref="K14:L14"/>
  </mergeCells>
  <dataValidations count="4">
    <dataValidation type="list" allowBlank="1" showErrorMessage="1" sqref="C19:C23" xr:uid="{00000000-0002-0000-0600-000000000000}">
      <formula1>"Certificate,Bachelor's Degree,Master's Degree,Doctoral Degree"</formula1>
    </dataValidation>
    <dataValidation type="list" allowBlank="1" showErrorMessage="1" sqref="F19:F23" xr:uid="{00000000-0002-0000-0600-000001000000}">
      <formula1>"People-Oriented,Independent"</formula1>
    </dataValidation>
    <dataValidation type="list" allowBlank="1" showErrorMessage="1" sqref="E19:E23" xr:uid="{00000000-0002-0000-0600-000002000000}">
      <formula1>"Indoors/ Stationary,Outdoors/ Active"</formula1>
    </dataValidation>
    <dataValidation type="list" allowBlank="1" showErrorMessage="1" sqref="G19:G23" xr:uid="{00000000-0002-0000-0600-000003000000}">
      <formula1>"Analytical,Hands-on"</formula1>
    </dataValidation>
  </dataValidations>
  <hyperlinks>
    <hyperlink ref="K10" r:id="rId1" xr:uid="{00000000-0004-0000-0600-000000000000}"/>
    <hyperlink ref="K11" r:id="rId2" xr:uid="{00000000-0004-0000-0600-000001000000}"/>
    <hyperlink ref="K12" r:id="rId3" xr:uid="{00000000-0004-0000-0600-000002000000}"/>
    <hyperlink ref="K13" r:id="rId4" xr:uid="{00000000-0004-0000-0600-000003000000}"/>
    <hyperlink ref="K14" r:id="rId5" xr:uid="{00000000-0004-0000-0600-000004000000}"/>
    <hyperlink ref="K15" r:id="rId6" xr:uid="{00000000-0004-0000-0600-000005000000}"/>
    <hyperlink ref="K16" r:id="rId7" xr:uid="{00000000-0004-0000-0600-000006000000}"/>
  </hyperlinks>
  <pageMargins left="0.7" right="0.7" top="0.75" bottom="0.75" header="0.3" footer="0.3"/>
  <drawing r:id="rId8"/>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I20"/>
  <sheetViews>
    <sheetView workbookViewId="0">
      <selection activeCell="F29" sqref="F29"/>
    </sheetView>
  </sheetViews>
  <sheetFormatPr defaultColWidth="12.6328125" defaultRowHeight="15.75" customHeight="1"/>
  <cols>
    <col min="1" max="1" width="5.08984375" customWidth="1"/>
    <col min="2" max="2" width="5" customWidth="1"/>
    <col min="3" max="3" width="15.08984375" customWidth="1"/>
    <col min="4" max="4" width="19.6328125" customWidth="1"/>
    <col min="5" max="5" width="5.36328125" customWidth="1"/>
    <col min="6" max="6" width="16.7265625" customWidth="1"/>
    <col min="7" max="8" width="16.08984375" customWidth="1"/>
    <col min="9" max="9" width="4.26953125" customWidth="1"/>
  </cols>
  <sheetData>
    <row r="1" spans="1:9" ht="63.75" customHeight="1">
      <c r="A1" s="96"/>
      <c r="B1" s="228" t="s">
        <v>133</v>
      </c>
      <c r="C1" s="215"/>
      <c r="D1" s="215"/>
      <c r="E1" s="215"/>
      <c r="F1" s="215"/>
      <c r="G1" s="215"/>
      <c r="H1" s="216"/>
      <c r="I1" s="96"/>
    </row>
    <row r="2" spans="1:9" ht="21" customHeight="1">
      <c r="A2" s="97"/>
      <c r="B2" s="98"/>
      <c r="C2" s="98"/>
      <c r="D2" s="98"/>
      <c r="E2" s="97"/>
      <c r="F2" s="97"/>
      <c r="G2" s="97"/>
      <c r="H2" s="97"/>
      <c r="I2" s="97"/>
    </row>
    <row r="3" spans="1:9" ht="15.5">
      <c r="A3" s="97"/>
      <c r="B3" s="259" t="s">
        <v>134</v>
      </c>
      <c r="C3" s="260"/>
      <c r="D3" s="261"/>
      <c r="E3" s="97"/>
      <c r="F3" s="259" t="s">
        <v>135</v>
      </c>
      <c r="G3" s="260"/>
      <c r="H3" s="261"/>
      <c r="I3" s="97"/>
    </row>
    <row r="4" spans="1:9" ht="32" customHeight="1">
      <c r="A4" s="97"/>
      <c r="B4" s="279" t="s">
        <v>136</v>
      </c>
      <c r="C4" s="279" t="s">
        <v>137</v>
      </c>
      <c r="D4" s="279" t="s">
        <v>10</v>
      </c>
      <c r="E4" s="99"/>
      <c r="F4" s="100" t="s">
        <v>138</v>
      </c>
      <c r="G4" s="242" t="s">
        <v>139</v>
      </c>
      <c r="H4" s="204"/>
      <c r="I4" s="101"/>
    </row>
    <row r="5" spans="1:9" ht="30.5" customHeight="1">
      <c r="A5" s="97"/>
      <c r="B5" s="40">
        <v>1</v>
      </c>
      <c r="C5" s="31"/>
      <c r="D5" s="31"/>
      <c r="E5" s="99"/>
      <c r="F5" s="100" t="s">
        <v>140</v>
      </c>
      <c r="G5" s="242" t="s">
        <v>141</v>
      </c>
      <c r="H5" s="204"/>
      <c r="I5" s="101"/>
    </row>
    <row r="6" spans="1:9" ht="20.5" customHeight="1">
      <c r="A6" s="97"/>
      <c r="B6" s="40">
        <v>2</v>
      </c>
      <c r="C6" s="31"/>
      <c r="D6" s="102"/>
      <c r="E6" s="99"/>
      <c r="F6" s="100" t="s">
        <v>142</v>
      </c>
      <c r="G6" s="242" t="s">
        <v>143</v>
      </c>
      <c r="H6" s="204"/>
      <c r="I6" s="101"/>
    </row>
    <row r="7" spans="1:9" ht="22.5" customHeight="1">
      <c r="A7" s="97"/>
      <c r="B7" s="40">
        <v>3</v>
      </c>
      <c r="C7" s="31"/>
      <c r="D7" s="102"/>
      <c r="E7" s="99"/>
      <c r="F7" s="100" t="s">
        <v>144</v>
      </c>
      <c r="G7" s="242" t="s">
        <v>145</v>
      </c>
      <c r="H7" s="204"/>
      <c r="I7" s="101"/>
    </row>
    <row r="8" spans="1:9" ht="14.5">
      <c r="A8" s="97"/>
      <c r="B8" s="103"/>
      <c r="C8" s="103"/>
      <c r="D8" s="104"/>
      <c r="E8" s="99"/>
      <c r="F8" s="105"/>
      <c r="G8" s="106"/>
      <c r="H8" s="97"/>
      <c r="I8" s="97"/>
    </row>
    <row r="9" spans="1:9" ht="15.5">
      <c r="A9" s="97"/>
      <c r="B9" s="259" t="s">
        <v>146</v>
      </c>
      <c r="C9" s="260"/>
      <c r="D9" s="261"/>
      <c r="E9" s="97"/>
      <c r="F9" s="259" t="s">
        <v>147</v>
      </c>
      <c r="G9" s="260"/>
      <c r="H9" s="261"/>
      <c r="I9" s="97"/>
    </row>
    <row r="10" spans="1:9" ht="57" customHeight="1">
      <c r="A10" s="97"/>
      <c r="B10" s="247" t="s">
        <v>148</v>
      </c>
      <c r="C10" s="207"/>
      <c r="D10" s="204"/>
      <c r="E10" s="97"/>
      <c r="F10" s="248" t="s">
        <v>149</v>
      </c>
      <c r="G10" s="249"/>
      <c r="H10" s="225"/>
      <c r="I10" s="97"/>
    </row>
    <row r="11" spans="1:9" ht="14.5">
      <c r="A11" s="97"/>
      <c r="B11" s="222" t="s">
        <v>150</v>
      </c>
      <c r="C11" s="204"/>
      <c r="D11" s="31"/>
      <c r="E11" s="99"/>
      <c r="F11" s="279" t="s">
        <v>151</v>
      </c>
      <c r="G11" s="280" t="s">
        <v>152</v>
      </c>
      <c r="H11" s="279" t="s">
        <v>153</v>
      </c>
      <c r="I11" s="101"/>
    </row>
    <row r="12" spans="1:9" ht="14.5">
      <c r="A12" s="97"/>
      <c r="B12" s="222" t="s">
        <v>154</v>
      </c>
      <c r="C12" s="204"/>
      <c r="D12" s="31"/>
      <c r="E12" s="99"/>
      <c r="F12" s="243" t="s">
        <v>155</v>
      </c>
      <c r="G12" s="243" t="s">
        <v>156</v>
      </c>
      <c r="H12" s="243" t="s">
        <v>157</v>
      </c>
      <c r="I12" s="101"/>
    </row>
    <row r="13" spans="1:9" ht="14.5">
      <c r="A13" s="97"/>
      <c r="B13" s="222" t="s">
        <v>158</v>
      </c>
      <c r="C13" s="204"/>
      <c r="D13" s="31"/>
      <c r="E13" s="99"/>
      <c r="F13" s="244"/>
      <c r="G13" s="244"/>
      <c r="H13" s="244"/>
      <c r="I13" s="101"/>
    </row>
    <row r="14" spans="1:9" ht="15.5">
      <c r="A14" s="97"/>
      <c r="B14" s="222" t="s">
        <v>127</v>
      </c>
      <c r="C14" s="204"/>
      <c r="D14" s="31"/>
      <c r="E14" s="99"/>
      <c r="F14" s="259" t="s">
        <v>159</v>
      </c>
      <c r="G14" s="260"/>
      <c r="H14" s="261"/>
      <c r="I14" s="101"/>
    </row>
    <row r="15" spans="1:9" ht="14.5">
      <c r="A15" s="97"/>
      <c r="B15" s="222" t="s">
        <v>160</v>
      </c>
      <c r="C15" s="204"/>
      <c r="D15" s="31"/>
      <c r="E15" s="99"/>
      <c r="F15" s="281" t="s">
        <v>161</v>
      </c>
      <c r="G15" s="282" t="s">
        <v>162</v>
      </c>
      <c r="H15" s="276"/>
      <c r="I15" s="101"/>
    </row>
    <row r="16" spans="1:9" ht="14.5">
      <c r="A16" s="97"/>
      <c r="B16" s="222" t="s">
        <v>163</v>
      </c>
      <c r="C16" s="204"/>
      <c r="D16" s="31"/>
      <c r="E16" s="99"/>
      <c r="F16" s="243" t="s">
        <v>164</v>
      </c>
      <c r="G16" s="246" t="s">
        <v>165</v>
      </c>
      <c r="H16" s="225"/>
      <c r="I16" s="101"/>
    </row>
    <row r="17" spans="1:9" ht="14.5">
      <c r="A17" s="97"/>
      <c r="B17" s="222" t="s">
        <v>166</v>
      </c>
      <c r="C17" s="204"/>
      <c r="D17" s="31"/>
      <c r="E17" s="99"/>
      <c r="F17" s="244"/>
      <c r="G17" s="211"/>
      <c r="H17" s="210"/>
      <c r="I17" s="101"/>
    </row>
    <row r="18" spans="1:9" ht="14.5">
      <c r="A18" s="97"/>
      <c r="B18" s="222" t="s">
        <v>167</v>
      </c>
      <c r="C18" s="204"/>
      <c r="D18" s="31"/>
      <c r="E18" s="99"/>
      <c r="F18" s="244"/>
      <c r="G18" s="211"/>
      <c r="H18" s="210"/>
      <c r="I18" s="101"/>
    </row>
    <row r="19" spans="1:9" ht="23" customHeight="1">
      <c r="A19" s="97"/>
      <c r="B19" s="222" t="s">
        <v>125</v>
      </c>
      <c r="C19" s="204"/>
      <c r="D19" s="31"/>
      <c r="E19" s="99"/>
      <c r="F19" s="245"/>
      <c r="G19" s="212"/>
      <c r="H19" s="213"/>
      <c r="I19" s="101"/>
    </row>
    <row r="20" spans="1:9" ht="18.75" customHeight="1">
      <c r="A20" s="97"/>
      <c r="B20" s="105"/>
      <c r="C20" s="105"/>
      <c r="D20" s="105"/>
      <c r="E20" s="97"/>
      <c r="F20" s="105"/>
      <c r="G20" s="105"/>
      <c r="H20" s="105"/>
      <c r="I20" s="97"/>
    </row>
  </sheetData>
  <mergeCells count="27">
    <mergeCell ref="B12:C12"/>
    <mergeCell ref="F12:F13"/>
    <mergeCell ref="B9:D9"/>
    <mergeCell ref="F9:H9"/>
    <mergeCell ref="B10:D10"/>
    <mergeCell ref="F10:H10"/>
    <mergeCell ref="B11:C11"/>
    <mergeCell ref="G15:H15"/>
    <mergeCell ref="F16:F19"/>
    <mergeCell ref="G16:H19"/>
    <mergeCell ref="B13:C13"/>
    <mergeCell ref="B14:C14"/>
    <mergeCell ref="B15:C15"/>
    <mergeCell ref="B16:C16"/>
    <mergeCell ref="B17:C17"/>
    <mergeCell ref="B18:C18"/>
    <mergeCell ref="B19:C19"/>
    <mergeCell ref="G6:H6"/>
    <mergeCell ref="G7:H7"/>
    <mergeCell ref="G12:G13"/>
    <mergeCell ref="H12:H13"/>
    <mergeCell ref="F14:H14"/>
    <mergeCell ref="B1:H1"/>
    <mergeCell ref="B3:D3"/>
    <mergeCell ref="F3:H3"/>
    <mergeCell ref="G4:H4"/>
    <mergeCell ref="G5:H5"/>
  </mergeCells>
  <dataValidations count="8">
    <dataValidation type="list" allowBlank="1" showErrorMessage="1" sqref="D14" xr:uid="{00000000-0002-0000-0700-000000000000}">
      <formula1>"College town/rural feel,Downtown!,Suburban"</formula1>
    </dataValidation>
    <dataValidation type="list" allowBlank="1" showErrorMessage="1" sqref="D15" xr:uid="{00000000-0002-0000-0700-000001000000}">
      <formula1>"I have to be able to pay as I go (no debt),Some loans are OK, has to be reasonable,Sky's the limit!"</formula1>
    </dataValidation>
    <dataValidation type="list" allowBlank="1" showErrorMessage="1" sqref="D18" xr:uid="{00000000-0002-0000-0700-000002000000}">
      <formula1>"Big football team/sports culture,Specific extracurricular options"</formula1>
    </dataValidation>
    <dataValidation type="list" allowBlank="1" showErrorMessage="1" sqref="D19" xr:uid="{00000000-0002-0000-0700-000003000000}">
      <formula1>"Graduation or Job Placement Rate,Name recognition"</formula1>
    </dataValidation>
    <dataValidation type="list" allowBlank="1" showErrorMessage="1" sqref="D17" xr:uid="{00000000-0002-0000-0700-000004000000}">
      <formula1>"Warm/humid is ok,Desert dry heat,SNOW!,More temperate"</formula1>
    </dataValidation>
    <dataValidation type="list" allowBlank="1" showErrorMessage="1" sqref="D12" xr:uid="{00000000-0002-0000-0700-000005000000}">
      <formula1>"Small (think Concordia),Medium (think Baylor),Large (think A&amp;M)"</formula1>
    </dataValidation>
    <dataValidation type="list" allowBlank="1" showErrorMessage="1" sqref="D16" xr:uid="{00000000-0002-0000-0700-000006000000}">
      <formula1>"Christian?,Private/Public?,4 year/2 year/Trade"</formula1>
    </dataValidation>
    <dataValidation type="list" allowBlank="1" showErrorMessage="1" sqref="D13" xr:uid="{00000000-0002-0000-0700-000007000000}">
      <formula1>"In-State/Close to Home,Just Far Enough Away,I'm Outta Here! (Far),Specific Region of the US?"</formula1>
    </dataValidation>
  </dataValidations>
  <hyperlinks>
    <hyperlink ref="F4" r:id="rId1" xr:uid="{00000000-0004-0000-0700-000000000000}"/>
    <hyperlink ref="F5" r:id="rId2" xr:uid="{00000000-0004-0000-0700-000001000000}"/>
    <hyperlink ref="F6" r:id="rId3" xr:uid="{00000000-0004-0000-0700-000002000000}"/>
    <hyperlink ref="F7" r:id="rId4" xr:uid="{00000000-0004-0000-0700-000003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E29"/>
  <sheetViews>
    <sheetView workbookViewId="0">
      <selection activeCell="C7" sqref="C7"/>
    </sheetView>
  </sheetViews>
  <sheetFormatPr defaultColWidth="12.6328125" defaultRowHeight="15.75" customHeight="1"/>
  <cols>
    <col min="1" max="1" width="4.7265625" customWidth="1"/>
    <col min="2" max="2" width="28.6328125" customWidth="1"/>
    <col min="3" max="3" width="18" customWidth="1"/>
    <col min="4" max="4" width="39.6328125" customWidth="1"/>
    <col min="5" max="5" width="4.08984375" customWidth="1"/>
  </cols>
  <sheetData>
    <row r="1" spans="1:5" ht="33.5" customHeight="1">
      <c r="A1" s="1"/>
      <c r="B1" s="214" t="s">
        <v>168</v>
      </c>
      <c r="C1" s="215"/>
      <c r="D1" s="216"/>
      <c r="E1" s="1"/>
    </row>
    <row r="2" spans="1:5" ht="15.5">
      <c r="A2" s="1"/>
      <c r="B2" s="2"/>
      <c r="C2" s="3"/>
      <c r="D2" s="2"/>
      <c r="E2" s="1"/>
    </row>
    <row r="3" spans="1:5" ht="15.5">
      <c r="A3" s="1"/>
      <c r="B3" s="257" t="s">
        <v>169</v>
      </c>
      <c r="C3" s="258" t="s">
        <v>170</v>
      </c>
      <c r="D3" s="258" t="s">
        <v>171</v>
      </c>
      <c r="E3" s="1"/>
    </row>
    <row r="4" spans="1:5" ht="13">
      <c r="A4" s="21"/>
      <c r="B4" s="65" t="s">
        <v>172</v>
      </c>
      <c r="C4" s="65"/>
      <c r="D4" s="65"/>
      <c r="E4" s="6"/>
    </row>
    <row r="5" spans="1:5" ht="13">
      <c r="A5" s="21"/>
      <c r="B5" s="65"/>
      <c r="C5" s="65"/>
      <c r="D5" s="65"/>
      <c r="E5" s="6"/>
    </row>
    <row r="6" spans="1:5" ht="13">
      <c r="A6" s="21"/>
      <c r="B6" s="65"/>
      <c r="C6" s="65"/>
      <c r="D6" s="65"/>
      <c r="E6" s="6"/>
    </row>
    <row r="7" spans="1:5" ht="13">
      <c r="A7" s="21"/>
      <c r="B7" s="65"/>
      <c r="C7" s="65"/>
      <c r="D7" s="65"/>
      <c r="E7" s="6"/>
    </row>
    <row r="8" spans="1:5" ht="13">
      <c r="A8" s="21"/>
      <c r="B8" s="65"/>
      <c r="C8" s="65"/>
      <c r="D8" s="65"/>
      <c r="E8" s="6"/>
    </row>
    <row r="9" spans="1:5" ht="13">
      <c r="A9" s="21"/>
      <c r="B9" s="65"/>
      <c r="C9" s="65"/>
      <c r="D9" s="65"/>
      <c r="E9" s="6"/>
    </row>
    <row r="10" spans="1:5" ht="13">
      <c r="A10" s="21"/>
      <c r="B10" s="65"/>
      <c r="C10" s="65"/>
      <c r="D10" s="65"/>
      <c r="E10" s="6"/>
    </row>
    <row r="11" spans="1:5" ht="13">
      <c r="A11" s="21"/>
      <c r="B11" s="65"/>
      <c r="C11" s="65"/>
      <c r="D11" s="65"/>
      <c r="E11" s="6"/>
    </row>
    <row r="12" spans="1:5" ht="13">
      <c r="A12" s="21"/>
      <c r="B12" s="65"/>
      <c r="C12" s="65"/>
      <c r="D12" s="65"/>
      <c r="E12" s="6"/>
    </row>
    <row r="13" spans="1:5" ht="13">
      <c r="A13" s="21"/>
      <c r="B13" s="65"/>
      <c r="C13" s="65"/>
      <c r="D13" s="65"/>
      <c r="E13" s="6"/>
    </row>
    <row r="14" spans="1:5" ht="13">
      <c r="A14" s="21"/>
      <c r="B14" s="65"/>
      <c r="C14" s="65"/>
      <c r="D14" s="65"/>
      <c r="E14" s="6"/>
    </row>
    <row r="15" spans="1:5" ht="13">
      <c r="A15" s="21"/>
      <c r="B15" s="65"/>
      <c r="C15" s="65"/>
      <c r="D15" s="65"/>
      <c r="E15" s="6"/>
    </row>
    <row r="16" spans="1:5" ht="13" hidden="1">
      <c r="A16" s="21"/>
      <c r="B16" s="65"/>
      <c r="C16" s="65"/>
      <c r="D16" s="65"/>
      <c r="E16" s="6"/>
    </row>
    <row r="17" spans="1:5" ht="13" hidden="1">
      <c r="A17" s="21"/>
      <c r="E17" s="6"/>
    </row>
    <row r="18" spans="1:5" ht="13" hidden="1">
      <c r="A18" s="21"/>
      <c r="E18" s="6"/>
    </row>
    <row r="19" spans="1:5" ht="13" hidden="1">
      <c r="A19" s="21"/>
      <c r="E19" s="6"/>
    </row>
    <row r="20" spans="1:5" ht="13" hidden="1">
      <c r="A20" s="21"/>
      <c r="E20" s="6"/>
    </row>
    <row r="21" spans="1:5" ht="13" hidden="1">
      <c r="A21" s="21"/>
      <c r="E21" s="6"/>
    </row>
    <row r="22" spans="1:5" ht="13" hidden="1">
      <c r="A22" s="21"/>
      <c r="E22" s="6"/>
    </row>
    <row r="23" spans="1:5" ht="13" hidden="1">
      <c r="A23" s="21"/>
      <c r="E23" s="6"/>
    </row>
    <row r="24" spans="1:5" ht="13" hidden="1">
      <c r="A24" s="21"/>
      <c r="E24" s="6"/>
    </row>
    <row r="25" spans="1:5" ht="13" hidden="1">
      <c r="A25" s="21"/>
      <c r="E25" s="6"/>
    </row>
    <row r="26" spans="1:5" ht="13" hidden="1">
      <c r="A26" s="21"/>
      <c r="E26" s="6"/>
    </row>
    <row r="27" spans="1:5" ht="13" hidden="1">
      <c r="A27" s="21"/>
      <c r="E27" s="6"/>
    </row>
    <row r="28" spans="1:5" ht="13" hidden="1">
      <c r="A28" s="21"/>
      <c r="E28" s="6"/>
    </row>
    <row r="29" spans="1:5" ht="13">
      <c r="A29" s="1"/>
      <c r="B29" s="64"/>
      <c r="C29" s="64"/>
      <c r="D29" s="64"/>
      <c r="E29" s="1"/>
    </row>
  </sheetData>
  <mergeCells count="1">
    <mergeCell ref="B1:D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H22"/>
  <sheetViews>
    <sheetView workbookViewId="0">
      <pane xSplit="2" ySplit="1" topLeftCell="C2" activePane="bottomRight" state="frozen"/>
      <selection pane="topRight" activeCell="C1" sqref="C1"/>
      <selection pane="bottomLeft" activeCell="A2" sqref="A2"/>
      <selection pane="bottomRight" activeCell="C2" sqref="C2"/>
    </sheetView>
  </sheetViews>
  <sheetFormatPr defaultColWidth="12.6328125" defaultRowHeight="15.75" customHeight="1"/>
  <cols>
    <col min="1" max="1" width="12.36328125" customWidth="1"/>
    <col min="2" max="2" width="35.36328125" customWidth="1"/>
    <col min="3" max="8" width="21.36328125" customWidth="1"/>
  </cols>
  <sheetData>
    <row r="1" spans="1:8" ht="33" customHeight="1">
      <c r="A1" s="250" t="s">
        <v>173</v>
      </c>
      <c r="B1" s="251"/>
      <c r="C1" s="107" t="s">
        <v>174</v>
      </c>
      <c r="D1" s="107" t="s">
        <v>174</v>
      </c>
      <c r="E1" s="107" t="s">
        <v>174</v>
      </c>
      <c r="F1" s="107" t="s">
        <v>174</v>
      </c>
      <c r="G1" s="107" t="s">
        <v>174</v>
      </c>
      <c r="H1" s="107" t="s">
        <v>174</v>
      </c>
    </row>
    <row r="2" spans="1:8" ht="13">
      <c r="A2" s="252" t="s">
        <v>175</v>
      </c>
      <c r="B2" s="108" t="s">
        <v>176</v>
      </c>
      <c r="C2" s="109"/>
      <c r="D2" s="110"/>
      <c r="E2" s="110"/>
      <c r="F2" s="110"/>
      <c r="G2" s="110"/>
      <c r="H2" s="111"/>
    </row>
    <row r="3" spans="1:8" ht="13">
      <c r="A3" s="253"/>
      <c r="B3" s="108" t="s">
        <v>177</v>
      </c>
      <c r="C3" s="112"/>
      <c r="D3" s="113"/>
      <c r="E3" s="113"/>
      <c r="F3" s="113"/>
      <c r="G3" s="113"/>
      <c r="H3" s="114"/>
    </row>
    <row r="4" spans="1:8" ht="13">
      <c r="A4" s="253"/>
      <c r="B4" s="108" t="s">
        <v>178</v>
      </c>
      <c r="C4" s="112"/>
      <c r="D4" s="113"/>
      <c r="E4" s="113"/>
      <c r="F4" s="113"/>
      <c r="G4" s="113"/>
      <c r="H4" s="114"/>
    </row>
    <row r="5" spans="1:8" ht="13">
      <c r="A5" s="253"/>
      <c r="B5" s="108" t="s">
        <v>179</v>
      </c>
      <c r="C5" s="112"/>
      <c r="D5" s="113"/>
      <c r="E5" s="113"/>
      <c r="F5" s="113"/>
      <c r="G5" s="113"/>
      <c r="H5" s="114"/>
    </row>
    <row r="6" spans="1:8" ht="13">
      <c r="A6" s="253"/>
      <c r="B6" s="108" t="s">
        <v>180</v>
      </c>
      <c r="C6" s="112"/>
      <c r="D6" s="113"/>
      <c r="E6" s="113"/>
      <c r="F6" s="113"/>
      <c r="G6" s="113"/>
      <c r="H6" s="114"/>
    </row>
    <row r="7" spans="1:8" ht="13">
      <c r="A7" s="254"/>
      <c r="B7" s="108" t="s">
        <v>181</v>
      </c>
      <c r="C7" s="112"/>
      <c r="D7" s="113"/>
      <c r="E7" s="113"/>
      <c r="F7" s="113"/>
      <c r="G7" s="113"/>
      <c r="H7" s="114"/>
    </row>
    <row r="8" spans="1:8" ht="13">
      <c r="A8" s="255" t="s">
        <v>182</v>
      </c>
      <c r="B8" s="115" t="s">
        <v>183</v>
      </c>
      <c r="C8" s="116"/>
      <c r="D8" s="117"/>
      <c r="E8" s="117"/>
      <c r="F8" s="117"/>
      <c r="G8" s="117"/>
      <c r="H8" s="118"/>
    </row>
    <row r="9" spans="1:8" ht="13">
      <c r="A9" s="253"/>
      <c r="B9" s="115" t="s">
        <v>184</v>
      </c>
      <c r="C9" s="116"/>
      <c r="D9" s="117"/>
      <c r="E9" s="117"/>
      <c r="F9" s="117"/>
      <c r="G9" s="117"/>
      <c r="H9" s="118"/>
    </row>
    <row r="10" spans="1:8" ht="13">
      <c r="A10" s="254"/>
      <c r="B10" s="115" t="s">
        <v>185</v>
      </c>
      <c r="C10" s="116">
        <f t="shared" ref="C10:H10" si="0">C8-C9</f>
        <v>0</v>
      </c>
      <c r="D10" s="117">
        <f t="shared" si="0"/>
        <v>0</v>
      </c>
      <c r="E10" s="117">
        <f t="shared" si="0"/>
        <v>0</v>
      </c>
      <c r="F10" s="117">
        <f t="shared" si="0"/>
        <v>0</v>
      </c>
      <c r="G10" s="117">
        <f t="shared" si="0"/>
        <v>0</v>
      </c>
      <c r="H10" s="118">
        <f t="shared" si="0"/>
        <v>0</v>
      </c>
    </row>
    <row r="11" spans="1:8" ht="13">
      <c r="A11" s="252" t="s">
        <v>158</v>
      </c>
      <c r="B11" s="108" t="s">
        <v>186</v>
      </c>
      <c r="C11" s="112"/>
      <c r="D11" s="113"/>
      <c r="E11" s="113"/>
      <c r="F11" s="113"/>
      <c r="G11" s="113"/>
      <c r="H11" s="114"/>
    </row>
    <row r="12" spans="1:8" ht="26">
      <c r="A12" s="253"/>
      <c r="B12" s="108" t="s">
        <v>187</v>
      </c>
      <c r="C12" s="112"/>
      <c r="D12" s="113"/>
      <c r="E12" s="113"/>
      <c r="F12" s="113"/>
      <c r="G12" s="113"/>
      <c r="H12" s="114"/>
    </row>
    <row r="13" spans="1:8" ht="13">
      <c r="A13" s="253"/>
      <c r="B13" s="119" t="s">
        <v>127</v>
      </c>
      <c r="C13" s="112"/>
      <c r="D13" s="113"/>
      <c r="E13" s="113"/>
      <c r="F13" s="113"/>
      <c r="G13" s="113"/>
      <c r="H13" s="114"/>
    </row>
    <row r="14" spans="1:8" ht="13">
      <c r="A14" s="254"/>
      <c r="B14" s="108" t="s">
        <v>188</v>
      </c>
      <c r="C14" s="112"/>
      <c r="D14" s="113"/>
      <c r="E14" s="113"/>
      <c r="F14" s="113"/>
      <c r="G14" s="113"/>
      <c r="H14" s="114"/>
    </row>
    <row r="15" spans="1:8" ht="13">
      <c r="A15" s="255" t="s">
        <v>189</v>
      </c>
      <c r="B15" s="120" t="s">
        <v>190</v>
      </c>
      <c r="C15" s="121"/>
      <c r="D15" s="122"/>
      <c r="E15" s="122"/>
      <c r="F15" s="122"/>
      <c r="G15" s="122"/>
      <c r="H15" s="123"/>
    </row>
    <row r="16" spans="1:8" ht="13">
      <c r="A16" s="253"/>
      <c r="B16" s="124" t="s">
        <v>191</v>
      </c>
      <c r="C16" s="121"/>
      <c r="D16" s="122"/>
      <c r="E16" s="122"/>
      <c r="F16" s="122"/>
      <c r="G16" s="122"/>
      <c r="H16" s="123"/>
    </row>
    <row r="17" spans="1:8" ht="26">
      <c r="A17" s="253"/>
      <c r="B17" s="124" t="s">
        <v>192</v>
      </c>
      <c r="C17" s="121"/>
      <c r="D17" s="122"/>
      <c r="E17" s="122"/>
      <c r="F17" s="122"/>
      <c r="G17" s="122"/>
      <c r="H17" s="123"/>
    </row>
    <row r="18" spans="1:8" ht="39">
      <c r="A18" s="253"/>
      <c r="B18" s="124" t="s">
        <v>193</v>
      </c>
      <c r="C18" s="121"/>
      <c r="D18" s="122"/>
      <c r="E18" s="122"/>
      <c r="F18" s="122"/>
      <c r="G18" s="122"/>
      <c r="H18" s="123"/>
    </row>
    <row r="19" spans="1:8" ht="26">
      <c r="A19" s="253"/>
      <c r="B19" s="124" t="s">
        <v>194</v>
      </c>
      <c r="C19" s="121"/>
      <c r="D19" s="122"/>
      <c r="E19" s="122"/>
      <c r="F19" s="122"/>
      <c r="G19" s="122"/>
      <c r="H19" s="123"/>
    </row>
    <row r="20" spans="1:8" ht="26">
      <c r="A20" s="253"/>
      <c r="B20" s="124" t="s">
        <v>195</v>
      </c>
      <c r="C20" s="121"/>
      <c r="D20" s="122"/>
      <c r="E20" s="122"/>
      <c r="F20" s="122"/>
      <c r="G20" s="122"/>
      <c r="H20" s="123"/>
    </row>
    <row r="21" spans="1:8" ht="39">
      <c r="A21" s="253"/>
      <c r="B21" s="124" t="s">
        <v>196</v>
      </c>
      <c r="C21" s="121"/>
      <c r="D21" s="122"/>
      <c r="E21" s="122"/>
      <c r="F21" s="122"/>
      <c r="G21" s="122"/>
      <c r="H21" s="123"/>
    </row>
    <row r="22" spans="1:8" ht="39">
      <c r="A22" s="254"/>
      <c r="B22" s="124" t="s">
        <v>197</v>
      </c>
      <c r="C22" s="121"/>
      <c r="D22" s="122"/>
      <c r="E22" s="122"/>
      <c r="F22" s="122"/>
      <c r="G22" s="122"/>
      <c r="H22" s="123"/>
    </row>
  </sheetData>
  <mergeCells count="5">
    <mergeCell ref="A1:B1"/>
    <mergeCell ref="A2:A7"/>
    <mergeCell ref="A8:A10"/>
    <mergeCell ref="A11:A14"/>
    <mergeCell ref="A15:A22"/>
  </mergeCells>
  <dataValidations count="4">
    <dataValidation type="list" allowBlank="1" sqref="C2:H2" xr:uid="{00000000-0002-0000-0900-000000000000}">
      <formula1>"Open admission (all or most admitted),Less selective (&gt;75% admitted),Somewhat selective (50–75% admitted),Very selective (25–50% admitted),Most selective (&lt;25% admitted)"</formula1>
    </dataValidation>
    <dataValidation type="list" allowBlank="1" sqref="C7:H7" xr:uid="{00000000-0002-0000-0900-000001000000}">
      <formula1>"Likely,Target,Reach,Far Reach"</formula1>
    </dataValidation>
    <dataValidation type="list" allowBlank="1" showErrorMessage="1" sqref="C16:H16" xr:uid="{00000000-0002-0000-0900-000002000000}">
      <formula1>"Not a religious school,Christian in tradition but not in culture,Christian culture is strong"</formula1>
    </dataValidation>
    <dataValidation type="list" allowBlank="1" showErrorMessage="1" sqref="C13:H13" xr:uid="{00000000-0002-0000-0900-000003000000}">
      <formula1>"Rural/College Town,Suburban,Urban"</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G15"/>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ColWidth="12.6328125" defaultRowHeight="15.75" customHeight="1"/>
  <cols>
    <col min="1" max="1" width="35.90625" customWidth="1"/>
    <col min="2" max="7" width="17" customWidth="1"/>
  </cols>
  <sheetData>
    <row r="1" spans="1:7" ht="38.25" customHeight="1">
      <c r="A1" s="125" t="s">
        <v>198</v>
      </c>
      <c r="B1" s="107" t="s">
        <v>174</v>
      </c>
      <c r="C1" s="107" t="s">
        <v>174</v>
      </c>
      <c r="D1" s="107" t="s">
        <v>174</v>
      </c>
      <c r="E1" s="107" t="s">
        <v>174</v>
      </c>
      <c r="F1" s="107" t="s">
        <v>174</v>
      </c>
      <c r="G1" s="107" t="s">
        <v>174</v>
      </c>
    </row>
    <row r="2" spans="1:7" ht="22.5" customHeight="1">
      <c r="A2" s="126" t="s">
        <v>199</v>
      </c>
      <c r="B2" s="127"/>
      <c r="C2" s="128"/>
      <c r="D2" s="128"/>
      <c r="E2" s="128"/>
      <c r="F2" s="128"/>
      <c r="G2" s="129"/>
    </row>
    <row r="3" spans="1:7" ht="21" customHeight="1">
      <c r="A3" s="130" t="s">
        <v>200</v>
      </c>
      <c r="B3" s="131"/>
      <c r="C3" s="132"/>
      <c r="D3" s="132"/>
      <c r="E3" s="132"/>
      <c r="F3" s="132"/>
      <c r="G3" s="133"/>
    </row>
    <row r="4" spans="1:7" ht="18.75" customHeight="1">
      <c r="A4" s="134" t="s">
        <v>201</v>
      </c>
      <c r="B4" s="135"/>
      <c r="C4" s="136"/>
      <c r="D4" s="136"/>
      <c r="E4" s="136"/>
      <c r="F4" s="136"/>
      <c r="G4" s="137"/>
    </row>
    <row r="5" spans="1:7" ht="17.25" customHeight="1">
      <c r="A5" s="130" t="s">
        <v>202</v>
      </c>
      <c r="B5" s="138"/>
      <c r="C5" s="139"/>
      <c r="D5" s="139"/>
      <c r="E5" s="139"/>
      <c r="F5" s="139"/>
      <c r="G5" s="140"/>
    </row>
    <row r="6" spans="1:7" ht="17.25" customHeight="1">
      <c r="A6" s="130" t="s">
        <v>203</v>
      </c>
      <c r="B6" s="138" t="b">
        <v>0</v>
      </c>
      <c r="C6" s="139" t="b">
        <v>0</v>
      </c>
      <c r="D6" s="139" t="b">
        <v>0</v>
      </c>
      <c r="E6" s="139" t="b">
        <v>0</v>
      </c>
      <c r="F6" s="139" t="b">
        <v>0</v>
      </c>
      <c r="G6" s="140" t="b">
        <v>0</v>
      </c>
    </row>
    <row r="7" spans="1:7" ht="17.25" customHeight="1">
      <c r="A7" s="130" t="s">
        <v>204</v>
      </c>
      <c r="B7" s="138" t="b">
        <v>0</v>
      </c>
      <c r="C7" s="139" t="b">
        <v>0</v>
      </c>
      <c r="D7" s="139" t="b">
        <v>0</v>
      </c>
      <c r="E7" s="139" t="b">
        <v>0</v>
      </c>
      <c r="F7" s="139" t="b">
        <v>0</v>
      </c>
      <c r="G7" s="140" t="b">
        <v>0</v>
      </c>
    </row>
    <row r="8" spans="1:7" ht="65">
      <c r="A8" s="141" t="s">
        <v>205</v>
      </c>
      <c r="B8" s="138"/>
      <c r="C8" s="139"/>
      <c r="D8" s="139"/>
      <c r="E8" s="139"/>
      <c r="F8" s="139"/>
      <c r="G8" s="140"/>
    </row>
    <row r="9" spans="1:7" ht="26">
      <c r="A9" s="142" t="s">
        <v>206</v>
      </c>
      <c r="B9" s="138"/>
      <c r="C9" s="139"/>
      <c r="D9" s="139"/>
      <c r="E9" s="139"/>
      <c r="F9" s="139"/>
      <c r="G9" s="140"/>
    </row>
    <row r="10" spans="1:7" ht="26">
      <c r="A10" s="141" t="s">
        <v>207</v>
      </c>
      <c r="B10" s="138"/>
      <c r="C10" s="139"/>
      <c r="D10" s="139"/>
      <c r="E10" s="139"/>
      <c r="F10" s="139"/>
      <c r="G10" s="140"/>
    </row>
    <row r="11" spans="1:7" ht="22.5" customHeight="1">
      <c r="A11" s="142" t="s">
        <v>208</v>
      </c>
      <c r="B11" s="138" t="b">
        <v>0</v>
      </c>
      <c r="C11" s="139" t="b">
        <v>0</v>
      </c>
      <c r="D11" s="139" t="b">
        <v>0</v>
      </c>
      <c r="E11" s="139" t="b">
        <v>0</v>
      </c>
      <c r="F11" s="139" t="b">
        <v>0</v>
      </c>
      <c r="G11" s="140" t="b">
        <v>0</v>
      </c>
    </row>
    <row r="12" spans="1:7" ht="39">
      <c r="A12" s="142" t="s">
        <v>209</v>
      </c>
      <c r="B12" s="138"/>
      <c r="C12" s="139"/>
      <c r="D12" s="139"/>
      <c r="E12" s="139"/>
      <c r="F12" s="139"/>
      <c r="G12" s="140"/>
    </row>
    <row r="13" spans="1:7" ht="78">
      <c r="A13" s="142" t="s">
        <v>210</v>
      </c>
      <c r="B13" s="138"/>
      <c r="C13" s="139"/>
      <c r="D13" s="139"/>
      <c r="E13" s="139"/>
      <c r="F13" s="139"/>
      <c r="G13" s="140"/>
    </row>
    <row r="14" spans="1:7" ht="65">
      <c r="A14" s="141" t="s">
        <v>211</v>
      </c>
      <c r="B14" s="138"/>
      <c r="C14" s="139"/>
      <c r="D14" s="139"/>
      <c r="E14" s="139"/>
      <c r="F14" s="139"/>
      <c r="G14" s="140"/>
    </row>
    <row r="15" spans="1:7" ht="78">
      <c r="A15" s="141" t="s">
        <v>212</v>
      </c>
      <c r="B15" s="138"/>
      <c r="C15" s="139"/>
      <c r="D15" s="139"/>
      <c r="E15" s="139"/>
      <c r="F15" s="139"/>
      <c r="G15" s="140"/>
    </row>
  </sheetData>
  <dataValidations count="3">
    <dataValidation type="list" allowBlank="1" showErrorMessage="1" sqref="B8:G10 B12:G15" xr:uid="{00000000-0002-0000-0A00-000000000000}">
      <formula1>"N/A,In Progress,Complete!"</formula1>
    </dataValidation>
    <dataValidation type="list" allowBlank="1" showErrorMessage="1" sqref="B4:G4" xr:uid="{00000000-0002-0000-0A00-000001000000}">
      <formula1>"Common App,Apply Texas,Individual College App"</formula1>
    </dataValidation>
    <dataValidation type="list" allowBlank="1" showErrorMessage="1" sqref="B3:G3" xr:uid="{00000000-0002-0000-0A00-000002000000}">
      <formula1>"Reach,Target,Likely"</formula1>
    </dataValidation>
  </dataValidations>
  <hyperlinks>
    <hyperlink ref="A8" r:id="rId1" xr:uid="{00000000-0004-0000-0A00-000000000000}"/>
    <hyperlink ref="A10" r:id="rId2" xr:uid="{00000000-0004-0000-0A00-000001000000}"/>
    <hyperlink ref="A14" r:id="rId3" xr:uid="{00000000-0004-0000-0A00-000002000000}"/>
    <hyperlink ref="A15" r:id="rId4" location="/LOGIN?locale=en_US" xr:uid="{00000000-0004-0000-0A00-000003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J34"/>
  <sheetViews>
    <sheetView workbookViewId="0">
      <pane ySplit="2" topLeftCell="A3" activePane="bottomLeft" state="frozen"/>
      <selection pane="bottomLeft" activeCell="B4" sqref="B4"/>
    </sheetView>
  </sheetViews>
  <sheetFormatPr defaultColWidth="12.6328125" defaultRowHeight="15.75" customHeight="1"/>
  <cols>
    <col min="1" max="1" width="40.7265625" customWidth="1"/>
    <col min="2" max="6" width="17.6328125" customWidth="1"/>
    <col min="7" max="7" width="17.6328125" hidden="1" customWidth="1"/>
    <col min="8" max="10" width="16.453125" hidden="1" customWidth="1"/>
  </cols>
  <sheetData>
    <row r="1" spans="1:10" ht="25.5" customHeight="1">
      <c r="A1" s="256" t="s">
        <v>213</v>
      </c>
      <c r="B1" s="215"/>
      <c r="C1" s="215"/>
      <c r="D1" s="215"/>
      <c r="E1" s="215"/>
      <c r="F1" s="216"/>
      <c r="G1" s="143"/>
      <c r="H1" s="144"/>
      <c r="I1" s="144"/>
      <c r="J1" s="144"/>
    </row>
    <row r="2" spans="1:10" ht="33" customHeight="1">
      <c r="A2" s="145" t="s">
        <v>214</v>
      </c>
      <c r="B2" s="146" t="s">
        <v>174</v>
      </c>
      <c r="C2" s="147" t="s">
        <v>174</v>
      </c>
      <c r="D2" s="147" t="s">
        <v>174</v>
      </c>
      <c r="E2" s="147" t="s">
        <v>174</v>
      </c>
      <c r="F2" s="148" t="s">
        <v>174</v>
      </c>
      <c r="G2" s="149"/>
      <c r="H2" s="149"/>
      <c r="I2" s="149"/>
      <c r="J2" s="149"/>
    </row>
    <row r="3" spans="1:10" ht="18.5">
      <c r="A3" s="150" t="s">
        <v>215</v>
      </c>
      <c r="B3" s="151"/>
      <c r="C3" s="151"/>
      <c r="D3" s="151"/>
      <c r="E3" s="151"/>
      <c r="F3" s="152"/>
      <c r="G3" s="153"/>
      <c r="H3" s="153"/>
      <c r="I3" s="153"/>
      <c r="J3" s="153"/>
    </row>
    <row r="4" spans="1:10" ht="17.25" customHeight="1">
      <c r="A4" s="154" t="s">
        <v>216</v>
      </c>
      <c r="B4" s="155"/>
      <c r="C4" s="155"/>
      <c r="D4" s="155"/>
      <c r="E4" s="155"/>
      <c r="F4" s="156"/>
      <c r="G4" s="157"/>
      <c r="H4" s="157"/>
      <c r="I4" s="157"/>
      <c r="J4" s="157"/>
    </row>
    <row r="5" spans="1:10" ht="17.25" customHeight="1">
      <c r="A5" s="158" t="s">
        <v>217</v>
      </c>
      <c r="B5" s="159"/>
      <c r="C5" s="159"/>
      <c r="D5" s="159"/>
      <c r="E5" s="159"/>
      <c r="F5" s="160"/>
      <c r="G5" s="161"/>
      <c r="H5" s="161"/>
      <c r="I5" s="161"/>
      <c r="J5" s="161"/>
    </row>
    <row r="6" spans="1:10" ht="17.25" customHeight="1">
      <c r="A6" s="158" t="s">
        <v>218</v>
      </c>
      <c r="B6" s="159"/>
      <c r="C6" s="159"/>
      <c r="D6" s="159"/>
      <c r="E6" s="159"/>
      <c r="F6" s="160"/>
      <c r="G6" s="161"/>
      <c r="H6" s="161"/>
      <c r="I6" s="161"/>
      <c r="J6" s="161"/>
    </row>
    <row r="7" spans="1:10" ht="17.25" customHeight="1">
      <c r="A7" s="162" t="s">
        <v>219</v>
      </c>
      <c r="B7" s="163">
        <f t="shared" ref="B7:J7" si="0">SUM(B5:B6)</f>
        <v>0</v>
      </c>
      <c r="C7" s="163">
        <f t="shared" si="0"/>
        <v>0</v>
      </c>
      <c r="D7" s="163">
        <f t="shared" si="0"/>
        <v>0</v>
      </c>
      <c r="E7" s="163">
        <f t="shared" si="0"/>
        <v>0</v>
      </c>
      <c r="F7" s="164">
        <f t="shared" si="0"/>
        <v>0</v>
      </c>
      <c r="G7" s="165">
        <f t="shared" si="0"/>
        <v>0</v>
      </c>
      <c r="H7" s="165">
        <f t="shared" si="0"/>
        <v>0</v>
      </c>
      <c r="I7" s="165">
        <f t="shared" si="0"/>
        <v>0</v>
      </c>
      <c r="J7" s="165">
        <f t="shared" si="0"/>
        <v>0</v>
      </c>
    </row>
    <row r="8" spans="1:10" ht="17.25" customHeight="1">
      <c r="A8" s="154" t="s">
        <v>220</v>
      </c>
      <c r="B8" s="166"/>
      <c r="C8" s="166"/>
      <c r="D8" s="166"/>
      <c r="E8" s="166"/>
      <c r="F8" s="167"/>
      <c r="G8" s="168"/>
      <c r="H8" s="168"/>
      <c r="I8" s="168"/>
      <c r="J8" s="168"/>
    </row>
    <row r="9" spans="1:10" ht="17.25" customHeight="1">
      <c r="A9" s="158" t="s">
        <v>221</v>
      </c>
      <c r="B9" s="169"/>
      <c r="C9" s="169"/>
      <c r="D9" s="169"/>
      <c r="E9" s="169"/>
      <c r="F9" s="170"/>
      <c r="G9" s="171"/>
      <c r="H9" s="171"/>
      <c r="I9" s="171"/>
      <c r="J9" s="171"/>
    </row>
    <row r="10" spans="1:10" ht="17.25" customHeight="1">
      <c r="A10" s="162" t="s">
        <v>222</v>
      </c>
      <c r="B10" s="163">
        <f t="shared" ref="B10:J10" si="1">SUM(B8:B9)</f>
        <v>0</v>
      </c>
      <c r="C10" s="163">
        <f t="shared" si="1"/>
        <v>0</v>
      </c>
      <c r="D10" s="163">
        <f t="shared" si="1"/>
        <v>0</v>
      </c>
      <c r="E10" s="163">
        <f t="shared" si="1"/>
        <v>0</v>
      </c>
      <c r="F10" s="164">
        <f t="shared" si="1"/>
        <v>0</v>
      </c>
      <c r="G10" s="165">
        <f t="shared" si="1"/>
        <v>0</v>
      </c>
      <c r="H10" s="165">
        <f t="shared" si="1"/>
        <v>0</v>
      </c>
      <c r="I10" s="165">
        <f t="shared" si="1"/>
        <v>0</v>
      </c>
      <c r="J10" s="165">
        <f t="shared" si="1"/>
        <v>0</v>
      </c>
    </row>
    <row r="11" spans="1:10" ht="18.5">
      <c r="A11" s="172" t="s">
        <v>223</v>
      </c>
      <c r="B11" s="173">
        <f t="shared" ref="B11:J11" si="2">B7+B10</f>
        <v>0</v>
      </c>
      <c r="C11" s="173">
        <f t="shared" si="2"/>
        <v>0</v>
      </c>
      <c r="D11" s="173">
        <f t="shared" si="2"/>
        <v>0</v>
      </c>
      <c r="E11" s="173">
        <f t="shared" si="2"/>
        <v>0</v>
      </c>
      <c r="F11" s="174">
        <f t="shared" si="2"/>
        <v>0</v>
      </c>
      <c r="G11" s="175">
        <f t="shared" si="2"/>
        <v>0</v>
      </c>
      <c r="H11" s="175">
        <f t="shared" si="2"/>
        <v>0</v>
      </c>
      <c r="I11" s="175">
        <f t="shared" si="2"/>
        <v>0</v>
      </c>
      <c r="J11" s="175">
        <f t="shared" si="2"/>
        <v>0</v>
      </c>
    </row>
    <row r="12" spans="1:10" ht="18.5">
      <c r="A12" s="150" t="s">
        <v>224</v>
      </c>
      <c r="B12" s="151"/>
      <c r="C12" s="151"/>
      <c r="D12" s="151"/>
      <c r="E12" s="151"/>
      <c r="F12" s="152"/>
      <c r="G12" s="153"/>
      <c r="H12" s="153"/>
      <c r="I12" s="153"/>
      <c r="J12" s="153"/>
    </row>
    <row r="13" spans="1:10" ht="17.25" customHeight="1">
      <c r="A13" s="158" t="s">
        <v>225</v>
      </c>
      <c r="B13" s="159"/>
      <c r="C13" s="159"/>
      <c r="D13" s="159"/>
      <c r="E13" s="159"/>
      <c r="F13" s="160"/>
      <c r="G13" s="161"/>
      <c r="H13" s="161"/>
      <c r="I13" s="161"/>
      <c r="J13" s="161"/>
    </row>
    <row r="14" spans="1:10" ht="17.25" customHeight="1">
      <c r="A14" s="158" t="s">
        <v>226</v>
      </c>
      <c r="B14" s="159"/>
      <c r="C14" s="159"/>
      <c r="D14" s="159"/>
      <c r="E14" s="159"/>
      <c r="F14" s="160"/>
      <c r="G14" s="161"/>
      <c r="H14" s="161"/>
      <c r="I14" s="161"/>
      <c r="J14" s="161"/>
    </row>
    <row r="15" spans="1:10" ht="17.25" customHeight="1">
      <c r="A15" s="158" t="s">
        <v>227</v>
      </c>
      <c r="B15" s="159"/>
      <c r="C15" s="159"/>
      <c r="D15" s="159"/>
      <c r="E15" s="159"/>
      <c r="F15" s="160"/>
      <c r="G15" s="161"/>
      <c r="H15" s="161"/>
      <c r="I15" s="161"/>
      <c r="J15" s="161"/>
    </row>
    <row r="16" spans="1:10" ht="17.25" customHeight="1">
      <c r="A16" s="158" t="s">
        <v>228</v>
      </c>
      <c r="B16" s="159"/>
      <c r="C16" s="159"/>
      <c r="D16" s="159"/>
      <c r="E16" s="159"/>
      <c r="F16" s="160"/>
      <c r="G16" s="161"/>
      <c r="H16" s="161"/>
      <c r="I16" s="161"/>
      <c r="J16" s="161"/>
    </row>
    <row r="17" spans="1:10" ht="17.25" customHeight="1">
      <c r="A17" s="158" t="s">
        <v>228</v>
      </c>
      <c r="B17" s="159"/>
      <c r="C17" s="159"/>
      <c r="D17" s="159"/>
      <c r="E17" s="159"/>
      <c r="F17" s="160"/>
      <c r="G17" s="161"/>
      <c r="H17" s="161"/>
      <c r="I17" s="161"/>
      <c r="J17" s="161"/>
    </row>
    <row r="18" spans="1:10" ht="17.25" customHeight="1">
      <c r="A18" s="158" t="s">
        <v>229</v>
      </c>
      <c r="B18" s="159"/>
      <c r="C18" s="159"/>
      <c r="D18" s="159"/>
      <c r="E18" s="159"/>
      <c r="F18" s="160"/>
      <c r="G18" s="161"/>
      <c r="H18" s="161"/>
      <c r="I18" s="161"/>
      <c r="J18" s="161"/>
    </row>
    <row r="19" spans="1:10" ht="17.25" customHeight="1">
      <c r="A19" s="158" t="s">
        <v>229</v>
      </c>
      <c r="B19" s="159"/>
      <c r="C19" s="159"/>
      <c r="D19" s="159"/>
      <c r="E19" s="159"/>
      <c r="F19" s="160"/>
      <c r="G19" s="161"/>
      <c r="H19" s="161"/>
      <c r="I19" s="161"/>
      <c r="J19" s="161"/>
    </row>
    <row r="20" spans="1:10" ht="18.5">
      <c r="A20" s="172" t="s">
        <v>230</v>
      </c>
      <c r="B20" s="173">
        <f t="shared" ref="B20:F20" si="3">SUM(B13:B19)</f>
        <v>0</v>
      </c>
      <c r="C20" s="173">
        <f t="shared" si="3"/>
        <v>0</v>
      </c>
      <c r="D20" s="173">
        <f t="shared" si="3"/>
        <v>0</v>
      </c>
      <c r="E20" s="173">
        <f t="shared" si="3"/>
        <v>0</v>
      </c>
      <c r="F20" s="174">
        <f t="shared" si="3"/>
        <v>0</v>
      </c>
      <c r="G20" s="175">
        <f t="shared" ref="G20:J20" si="4">SUM(G13:G18)</f>
        <v>0</v>
      </c>
      <c r="H20" s="175">
        <f t="shared" si="4"/>
        <v>0</v>
      </c>
      <c r="I20" s="175">
        <f t="shared" si="4"/>
        <v>0</v>
      </c>
      <c r="J20" s="175">
        <f t="shared" si="4"/>
        <v>0</v>
      </c>
    </row>
    <row r="21" spans="1:10" ht="18.5">
      <c r="A21" s="176" t="s">
        <v>231</v>
      </c>
      <c r="B21" s="177"/>
      <c r="C21" s="177"/>
      <c r="D21" s="177"/>
      <c r="E21" s="177"/>
      <c r="F21" s="178"/>
      <c r="G21" s="179"/>
      <c r="H21" s="179"/>
      <c r="I21" s="179"/>
      <c r="J21" s="179"/>
    </row>
    <row r="22" spans="1:10" ht="18.75" customHeight="1">
      <c r="A22" s="158" t="s">
        <v>232</v>
      </c>
      <c r="B22" s="159"/>
      <c r="C22" s="159"/>
      <c r="D22" s="159"/>
      <c r="E22" s="159"/>
      <c r="F22" s="160"/>
      <c r="G22" s="161"/>
      <c r="H22" s="161"/>
      <c r="I22" s="161"/>
      <c r="J22" s="161"/>
    </row>
    <row r="23" spans="1:10" ht="18.75" customHeight="1">
      <c r="A23" s="158" t="s">
        <v>233</v>
      </c>
      <c r="B23" s="159"/>
      <c r="C23" s="159"/>
      <c r="D23" s="159"/>
      <c r="E23" s="159"/>
      <c r="F23" s="160"/>
      <c r="G23" s="161"/>
      <c r="H23" s="161"/>
      <c r="I23" s="161"/>
      <c r="J23" s="161"/>
    </row>
    <row r="24" spans="1:10" ht="18.75" customHeight="1">
      <c r="A24" s="158" t="s">
        <v>234</v>
      </c>
      <c r="B24" s="180"/>
      <c r="C24" s="180"/>
      <c r="D24" s="180"/>
      <c r="E24" s="180"/>
      <c r="F24" s="181"/>
      <c r="G24" s="182"/>
      <c r="H24" s="182"/>
      <c r="I24" s="182"/>
      <c r="J24" s="182"/>
    </row>
    <row r="25" spans="1:10" ht="18.5">
      <c r="A25" s="172" t="s">
        <v>235</v>
      </c>
      <c r="B25" s="173">
        <f t="shared" ref="B25:J25" si="5">SUM(B22:B23)</f>
        <v>0</v>
      </c>
      <c r="C25" s="173">
        <f t="shared" si="5"/>
        <v>0</v>
      </c>
      <c r="D25" s="173">
        <f t="shared" si="5"/>
        <v>0</v>
      </c>
      <c r="E25" s="173">
        <f t="shared" si="5"/>
        <v>0</v>
      </c>
      <c r="F25" s="174">
        <f t="shared" si="5"/>
        <v>0</v>
      </c>
      <c r="G25" s="175">
        <f t="shared" si="5"/>
        <v>0</v>
      </c>
      <c r="H25" s="175">
        <f t="shared" si="5"/>
        <v>0</v>
      </c>
      <c r="I25" s="175">
        <f t="shared" si="5"/>
        <v>0</v>
      </c>
      <c r="J25" s="175">
        <f t="shared" si="5"/>
        <v>0</v>
      </c>
    </row>
    <row r="26" spans="1:10" ht="18.5">
      <c r="A26" s="183" t="s">
        <v>236</v>
      </c>
      <c r="B26" s="184"/>
      <c r="C26" s="184"/>
      <c r="D26" s="184"/>
      <c r="E26" s="184"/>
      <c r="F26" s="185"/>
      <c r="G26" s="186"/>
      <c r="H26" s="186"/>
      <c r="I26" s="186"/>
      <c r="J26" s="186"/>
    </row>
    <row r="27" spans="1:10" ht="15.5">
      <c r="A27" s="187" t="s">
        <v>237</v>
      </c>
      <c r="B27" s="188">
        <f t="shared" ref="B27:J27" si="6">B7-B20</f>
        <v>0</v>
      </c>
      <c r="C27" s="188">
        <f t="shared" si="6"/>
        <v>0</v>
      </c>
      <c r="D27" s="188">
        <f t="shared" si="6"/>
        <v>0</v>
      </c>
      <c r="E27" s="188">
        <f t="shared" si="6"/>
        <v>0</v>
      </c>
      <c r="F27" s="189">
        <f t="shared" si="6"/>
        <v>0</v>
      </c>
      <c r="G27" s="190">
        <f t="shared" si="6"/>
        <v>0</v>
      </c>
      <c r="H27" s="190">
        <f t="shared" si="6"/>
        <v>0</v>
      </c>
      <c r="I27" s="190">
        <f t="shared" si="6"/>
        <v>0</v>
      </c>
      <c r="J27" s="190">
        <f t="shared" si="6"/>
        <v>0</v>
      </c>
    </row>
    <row r="28" spans="1:10" ht="15.5">
      <c r="A28" s="187" t="s">
        <v>238</v>
      </c>
      <c r="B28" s="188">
        <f t="shared" ref="B28:J28" si="7">B27/2</f>
        <v>0</v>
      </c>
      <c r="C28" s="188">
        <f t="shared" si="7"/>
        <v>0</v>
      </c>
      <c r="D28" s="188">
        <f t="shared" si="7"/>
        <v>0</v>
      </c>
      <c r="E28" s="188">
        <f t="shared" si="7"/>
        <v>0</v>
      </c>
      <c r="F28" s="189">
        <f t="shared" si="7"/>
        <v>0</v>
      </c>
      <c r="G28" s="190">
        <f t="shared" si="7"/>
        <v>0</v>
      </c>
      <c r="H28" s="190">
        <f t="shared" si="7"/>
        <v>0</v>
      </c>
      <c r="I28" s="190">
        <f t="shared" si="7"/>
        <v>0</v>
      </c>
      <c r="J28" s="190">
        <f t="shared" si="7"/>
        <v>0</v>
      </c>
    </row>
    <row r="29" spans="1:10" ht="15.5">
      <c r="A29" s="191" t="s">
        <v>239</v>
      </c>
      <c r="B29" s="192">
        <f t="shared" ref="B29:J29" si="8">B27-B25</f>
        <v>0</v>
      </c>
      <c r="C29" s="192">
        <f t="shared" si="8"/>
        <v>0</v>
      </c>
      <c r="D29" s="192">
        <f t="shared" si="8"/>
        <v>0</v>
      </c>
      <c r="E29" s="192">
        <f t="shared" si="8"/>
        <v>0</v>
      </c>
      <c r="F29" s="193">
        <f t="shared" si="8"/>
        <v>0</v>
      </c>
      <c r="G29" s="194">
        <f t="shared" si="8"/>
        <v>0</v>
      </c>
      <c r="H29" s="194">
        <f t="shared" si="8"/>
        <v>0</v>
      </c>
      <c r="I29" s="194">
        <f t="shared" si="8"/>
        <v>0</v>
      </c>
      <c r="J29" s="194">
        <f t="shared" si="8"/>
        <v>0</v>
      </c>
    </row>
    <row r="30" spans="1:10" ht="15.5">
      <c r="A30" s="191" t="s">
        <v>240</v>
      </c>
      <c r="B30" s="192">
        <f t="shared" ref="B30:J30" si="9">B29/2</f>
        <v>0</v>
      </c>
      <c r="C30" s="192">
        <f t="shared" si="9"/>
        <v>0</v>
      </c>
      <c r="D30" s="192">
        <f t="shared" si="9"/>
        <v>0</v>
      </c>
      <c r="E30" s="192">
        <f t="shared" si="9"/>
        <v>0</v>
      </c>
      <c r="F30" s="193">
        <f t="shared" si="9"/>
        <v>0</v>
      </c>
      <c r="G30" s="194">
        <f t="shared" si="9"/>
        <v>0</v>
      </c>
      <c r="H30" s="194">
        <f t="shared" si="9"/>
        <v>0</v>
      </c>
      <c r="I30" s="194">
        <f t="shared" si="9"/>
        <v>0</v>
      </c>
      <c r="J30" s="194">
        <f t="shared" si="9"/>
        <v>0</v>
      </c>
    </row>
    <row r="31" spans="1:10" ht="18.5">
      <c r="A31" s="183" t="s">
        <v>10</v>
      </c>
      <c r="B31" s="184"/>
      <c r="C31" s="184"/>
      <c r="D31" s="184"/>
      <c r="E31" s="184"/>
      <c r="F31" s="185"/>
      <c r="G31" s="186"/>
      <c r="H31" s="186"/>
      <c r="I31" s="186"/>
      <c r="J31" s="186"/>
    </row>
    <row r="32" spans="1:10" ht="29">
      <c r="A32" s="158" t="s">
        <v>241</v>
      </c>
      <c r="B32" s="159"/>
      <c r="C32" s="159"/>
      <c r="D32" s="159"/>
      <c r="E32" s="159"/>
      <c r="F32" s="160"/>
      <c r="G32" s="195"/>
      <c r="H32" s="195"/>
      <c r="I32" s="195"/>
      <c r="J32" s="195"/>
    </row>
    <row r="33" spans="1:10" ht="23.25" customHeight="1">
      <c r="A33" s="158" t="s">
        <v>242</v>
      </c>
      <c r="B33" s="196"/>
      <c r="C33" s="196"/>
      <c r="D33" s="196"/>
      <c r="E33" s="196"/>
      <c r="F33" s="197"/>
      <c r="G33" s="198"/>
      <c r="H33" s="198"/>
      <c r="I33" s="198"/>
      <c r="J33" s="198"/>
    </row>
    <row r="34" spans="1:10" ht="60.75" customHeight="1">
      <c r="A34" s="158" t="s">
        <v>243</v>
      </c>
      <c r="B34" s="199"/>
      <c r="C34" s="200"/>
      <c r="D34" s="200"/>
      <c r="E34" s="200"/>
      <c r="F34" s="201"/>
      <c r="G34" s="202"/>
      <c r="H34" s="202"/>
      <c r="I34" s="202"/>
      <c r="J34" s="202"/>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 Check In by Classification</vt:lpstr>
      <vt:lpstr>✅ Credit Check</vt:lpstr>
      <vt:lpstr>📝 Exam Data</vt:lpstr>
      <vt:lpstr>📙 Senior Check In</vt:lpstr>
      <vt:lpstr>📘 Junior Check In</vt:lpstr>
      <vt:lpstr>📕 Sophomore Check In</vt:lpstr>
      <vt:lpstr>💼 Career Brainstorm</vt:lpstr>
      <vt:lpstr>🧠 College Brainstorm</vt:lpstr>
      <vt:lpstr>🏆Student Wins</vt:lpstr>
      <vt:lpstr>🏫 College Research List</vt:lpstr>
      <vt:lpstr>🎓 College App Checklist</vt:lpstr>
      <vt:lpstr>💸 Financial Aid Comparison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Glenn, Truman</cp:lastModifiedBy>
  <dcterms:modified xsi:type="dcterms:W3CDTF">2026-06-10T17:28:32Z</dcterms:modified>
</cp:coreProperties>
</file>